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 yWindow="48" windowWidth="11340" windowHeight="6588" activeTab="1"/>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3">'B &amp; U'!$2:$3</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<sst xmlns="http://schemas.openxmlformats.org/spreadsheetml/2006/main" count="199" uniqueCount="122">
  <si>
    <t>I alt</t>
  </si>
  <si>
    <t>Udvalg for Børn og Undervisning</t>
  </si>
  <si>
    <t>Udvalg for Kultur og Fritid</t>
  </si>
  <si>
    <t>Udvalg for Arbejdsmarked og Integration</t>
  </si>
  <si>
    <t>Dok.nr.</t>
  </si>
  <si>
    <t>+ =merudgifter/ mindre indtægter</t>
  </si>
  <si>
    <t>- =merindtægter/ mindre udgifter</t>
  </si>
  <si>
    <t>Økonomiudvalget</t>
  </si>
  <si>
    <t>Udvalg for Plan og Teknik</t>
  </si>
  <si>
    <t>Udvalg for Social og Sundhed</t>
  </si>
  <si>
    <t>Netto mindre forbrug (-)</t>
  </si>
  <si>
    <t>Netto herefter</t>
  </si>
  <si>
    <t>Drift:</t>
  </si>
  <si>
    <t>Økonomiudvalg</t>
  </si>
  <si>
    <t>Dagtilbud:</t>
  </si>
  <si>
    <t>Skoleområdet:</t>
  </si>
  <si>
    <t>Børn- og unge med særlige behov:</t>
  </si>
  <si>
    <t>Budgetopfølgning pr. 30. april 2014 - DRIFT (beløb i mio. kr.)</t>
  </si>
  <si>
    <t>532 550</t>
  </si>
  <si>
    <t>51722-14</t>
  </si>
  <si>
    <t>59945-14</t>
  </si>
  <si>
    <t>54114-14</t>
  </si>
  <si>
    <t>61159-14</t>
  </si>
  <si>
    <t>3.18</t>
  </si>
  <si>
    <t>3.60</t>
  </si>
  <si>
    <t>I forbindelse med udbetaling af tilskud på 2 x 500.000 kr. til Varde Museum vedr. Lundvej 4 og Tirpitz refunderes der 2 x 85.000 kr. fra kommunemomsordningen</t>
  </si>
  <si>
    <t>5xx</t>
  </si>
  <si>
    <t>62712-14</t>
  </si>
  <si>
    <r>
      <rPr>
        <b/>
        <sz val="12"/>
        <rFont val="Arial"/>
        <family val="2"/>
      </rPr>
      <t>Psykiatrien</t>
    </r>
    <r>
      <rPr>
        <sz val="12"/>
        <rFont val="Arial"/>
        <family val="2"/>
      </rPr>
      <t>:</t>
    </r>
    <r>
      <rPr>
        <b/>
        <sz val="12"/>
        <rFont val="Arial"/>
        <family val="2"/>
      </rPr>
      <t xml:space="preserve"> </t>
    </r>
    <r>
      <rPr>
        <sz val="12"/>
        <rFont val="Arial"/>
        <family val="2"/>
      </rPr>
      <t>Nulstilling af budgetbeløb til opsparrring af budget til indkøb af bus</t>
    </r>
  </si>
  <si>
    <r>
      <rPr>
        <b/>
        <u val="single"/>
        <sz val="12"/>
        <rFont val="Arial"/>
        <family val="2"/>
      </rPr>
      <t>Social og Handicap</t>
    </r>
    <r>
      <rPr>
        <sz val="12"/>
        <rFont val="Arial"/>
        <family val="2"/>
      </rPr>
      <t>: Forventet mindre udgifter til tomgangshusleje</t>
    </r>
  </si>
  <si>
    <r>
      <rPr>
        <b/>
        <u val="single"/>
        <sz val="12"/>
        <rFont val="Arial"/>
        <family val="2"/>
      </rPr>
      <t>Social og handicap</t>
    </r>
    <r>
      <rPr>
        <sz val="12"/>
        <rFont val="Arial"/>
        <family val="2"/>
      </rPr>
      <t>: Afregning centerområdet Da beboerne er mere plejekrævende forventes en stigning i tildelingen til plejecentrene. Dette imødegåes delvist af ældrepakken hvor man prioriterede mere "liv på plecentrene" samt rehabiliterings- og træningsindsatser.</t>
    </r>
  </si>
  <si>
    <r>
      <rPr>
        <b/>
        <u val="single"/>
        <sz val="12"/>
        <rFont val="Arial"/>
        <family val="2"/>
      </rPr>
      <t>Social og handicap</t>
    </r>
    <r>
      <rPr>
        <u val="single"/>
        <sz val="12"/>
        <rFont val="Arial"/>
        <family val="2"/>
      </rPr>
      <t>:</t>
    </r>
    <r>
      <rPr>
        <sz val="12"/>
        <rFont val="Arial"/>
        <family val="2"/>
      </rPr>
      <t xml:space="preserve"> Færre bruger af behandling stofmisbrugere</t>
    </r>
  </si>
  <si>
    <r>
      <rPr>
        <b/>
        <u val="single"/>
        <sz val="12"/>
        <rFont val="Arial"/>
        <family val="2"/>
      </rPr>
      <t>Social og handicap</t>
    </r>
    <r>
      <rPr>
        <u val="single"/>
        <sz val="12"/>
        <rFont val="Arial"/>
        <family val="2"/>
      </rPr>
      <t xml:space="preserve">: </t>
    </r>
    <r>
      <rPr>
        <sz val="12"/>
        <rFont val="Arial"/>
        <family val="2"/>
      </rPr>
      <t>Forventet mindreudgift på hjælpemidler</t>
    </r>
  </si>
  <si>
    <r>
      <rPr>
        <b/>
        <u val="single"/>
        <sz val="12"/>
        <rFont val="Arial"/>
        <family val="2"/>
      </rPr>
      <t>Social og handicap</t>
    </r>
    <r>
      <rPr>
        <u val="single"/>
        <sz val="12"/>
        <rFont val="Arial"/>
        <family val="2"/>
      </rPr>
      <t>:</t>
    </r>
    <r>
      <rPr>
        <sz val="12"/>
        <rFont val="Arial"/>
        <family val="2"/>
      </rPr>
      <t xml:space="preserve"> Merrefusion af dyr enkeltsag pga. af tilgang udgifter </t>
    </r>
  </si>
  <si>
    <r>
      <rPr>
        <b/>
        <u val="single"/>
        <sz val="12"/>
        <rFont val="Arial"/>
        <family val="2"/>
      </rPr>
      <t>Social og Handicap:</t>
    </r>
    <r>
      <rPr>
        <u val="single"/>
        <sz val="12"/>
        <rFont val="Arial"/>
        <family val="2"/>
      </rPr>
      <t xml:space="preserve"> </t>
    </r>
    <r>
      <rPr>
        <sz val="12"/>
        <rFont val="Arial"/>
        <family val="2"/>
      </rPr>
      <t>Færre brugere på midlertidige boliger giver en forventet mindreudgift på</t>
    </r>
  </si>
  <si>
    <r>
      <rPr>
        <b/>
        <u val="single"/>
        <sz val="12"/>
        <rFont val="Arial"/>
        <family val="2"/>
      </rPr>
      <t>Social og handicap</t>
    </r>
    <r>
      <rPr>
        <u val="single"/>
        <sz val="12"/>
        <rFont val="Arial"/>
        <family val="2"/>
      </rPr>
      <t>:</t>
    </r>
    <r>
      <rPr>
        <sz val="12"/>
        <rFont val="Arial"/>
        <family val="2"/>
      </rPr>
      <t xml:space="preserve"> Tilgang af plejekrævende bruger på det specialicerede område herudover er indregnet ekstra refusion dyre enkeltsager</t>
    </r>
  </si>
  <si>
    <r>
      <rPr>
        <b/>
        <u val="single"/>
        <sz val="12"/>
        <rFont val="Arial"/>
        <family val="2"/>
      </rPr>
      <t>Social og handicap</t>
    </r>
    <r>
      <rPr>
        <u val="single"/>
        <sz val="12"/>
        <rFont val="Arial"/>
        <family val="2"/>
      </rPr>
      <t>:</t>
    </r>
    <r>
      <rPr>
        <sz val="12"/>
        <rFont val="Arial"/>
        <family val="2"/>
      </rPr>
      <t xml:space="preserve"> På grund af dobbelt disponeret udgifter på beskæftigelsen forventes der et mindreforbrug på området</t>
    </r>
  </si>
  <si>
    <r>
      <rPr>
        <b/>
        <u val="single"/>
        <sz val="12"/>
        <rFont val="Arial"/>
        <family val="2"/>
      </rPr>
      <t>Social og handicap</t>
    </r>
    <r>
      <rPr>
        <sz val="12"/>
        <rFont val="Arial"/>
        <family val="2"/>
      </rPr>
      <t>: Afregning hjemmeplejen. Der er en stigning i forventet antal visiterede timer sfa. flere og mere plejekrævende borgere. Da der implementeres nyt omsorgssystem er timeopgørelserne på nuværende tidspunkt usikre.</t>
    </r>
  </si>
  <si>
    <r>
      <rPr>
        <b/>
        <u val="single"/>
        <sz val="12"/>
        <rFont val="Arial"/>
        <family val="2"/>
      </rPr>
      <t>Centerområde nord/øs</t>
    </r>
    <r>
      <rPr>
        <u val="single"/>
        <sz val="12"/>
        <rFont val="Arial"/>
        <family val="2"/>
      </rPr>
      <t>t</t>
    </r>
    <r>
      <rPr>
        <sz val="12"/>
        <rFont val="Arial"/>
        <family val="2"/>
      </rPr>
      <t>:</t>
    </r>
    <r>
      <rPr>
        <b/>
        <sz val="12"/>
        <rFont val="Arial"/>
        <family val="2"/>
      </rPr>
      <t xml:space="preserve"> </t>
    </r>
    <r>
      <rPr>
        <sz val="12"/>
        <rFont val="Arial"/>
        <family val="2"/>
      </rPr>
      <t>Fejl i udbetaling i løntillæg til medarbejder</t>
    </r>
  </si>
  <si>
    <t>44348-14</t>
  </si>
  <si>
    <t>I forbindelse med indgåelse af kontrakt med IFV sker der en konteringsændring vedrørende skolernes brug af Fritidscentret, som betyder, at der er en mindre refusion fra kommunemomsordningen på 91.300 kr.i 2014 samt tilsvarende beløb overført fra 2013</t>
  </si>
  <si>
    <t>3.64</t>
  </si>
  <si>
    <t>Der følges løbene op på beslutninger, om ikke budgetterede bevillinger, der skal fiansieres indenfor udvalgets samlede ramme. Der er p.t. tale om i alt ca. 300.000 kr. fordelt på tilskud til anlæg hos Outrup Speedway, Kunst Kulturspinderiet, BMX nordisk mesterskab, DM Varde Atletklub samt udgifter til visionspolitik</t>
  </si>
  <si>
    <t>Økonomi- og Indenrigsministeriet har i februar 2014 udsendt en ny fortolkning vedrørende kommunemoms og tilskud til haller. Fortolkningen betyder, at der fremover kan afløftes mindre kommunemoms (11%) af tilskud til momsregistrerede haller. Kommunens revision (BDO) er pt. ved at undersøge konsekvenserne for Varde Kommune herunder om ændringen først får virkning fra 2015. Endvidere undersøger forvaltningen, om der kan ske ændringer, som modvirker tabet af kommunemomsrefuion. Den ændrede fortolkning skønnes pt. at kunne betyde en mindre refusion fra kommunemomsordningen på ca. 0,5 mio. kr.</t>
  </si>
  <si>
    <r>
      <rPr>
        <b/>
        <u val="single"/>
        <sz val="12"/>
        <rFont val="Arial"/>
        <family val="2"/>
      </rPr>
      <t>Social og sundhed</t>
    </r>
    <r>
      <rPr>
        <sz val="12"/>
        <rFont val="Arial"/>
        <family val="2"/>
      </rPr>
      <t xml:space="preserve"> Delvis finansiering af yderligere afregning af hjemmeplejen fra Ældrepuljen</t>
    </r>
  </si>
  <si>
    <r>
      <rPr>
        <b/>
        <u val="single"/>
        <sz val="12"/>
        <rFont val="Arial"/>
        <family val="2"/>
      </rPr>
      <t>Social og Sundhed</t>
    </r>
    <r>
      <rPr>
        <sz val="12"/>
        <rFont val="Arial"/>
        <family val="2"/>
      </rPr>
      <t>: Tilretning af budgettet for Sosu-elever pga. udbetaling af feriepenge. Indgår i budgetopfølgningen for august 2015, da der skal tilføres tilskud til ekstraordinærer elever</t>
    </r>
  </si>
  <si>
    <t>indgår</t>
  </si>
  <si>
    <t>tilrettes i forhold til forbrug 2013</t>
  </si>
  <si>
    <t>Der er budgetteret med at der skal passes 756 børn i dagplejen. Ud fra tallene ultimo april forventes det, at der passes  688 børn i gennemsnit i 2014.  Nettomindreudgift efter forældrebetaling</t>
  </si>
  <si>
    <t>Privat pasning. Der forventes 115 i 2014 mod budgetteret 96 børn</t>
  </si>
  <si>
    <t>Private institutioner og puljeordninger. Der forventes færre børn primært i puljeordningerne</t>
  </si>
  <si>
    <t>Søskendetilskud SFO - højere udgifter end budgetteret</t>
  </si>
  <si>
    <t>Bidrag til produktionsskoler - færre elever end forudsat</t>
  </si>
  <si>
    <t>Udgifterne til skoleområdet pr. 1. august 2014 ser p.t. ud til at svare til de budgetterede forudsætninger vedr. ny skolereform og demografi. Det endelig klasseantal samt forudsætningerne vedr. SFO kendes endnu ikke.</t>
  </si>
  <si>
    <t>Budgetopfølgningen pr. 30. april 2014 viser p.t. et mindreforbrug på 5,7 mio. kr. Mindreforbruget er beregnet på baggrund af de nuværende anbringelser og foranstaltninger, og der er ikke indregnet beløb vedr. nye anbringelser/foranstaltninger i resten af 2014, ligesom evt. anbringelser/foranstaltninger som ophører i løbet af 2014 ikke er indregnet. Beløbet indeholder budgetoverførsel fra 2013 på 4,2 mio. kr.  Området er omfattet af overførselsadgang.</t>
  </si>
  <si>
    <t xml:space="preserve">Borgerservice: </t>
  </si>
  <si>
    <t>Tilretning af indtægter for Miljøtilsyn. Jævnfør indtægter fra tidligere år forventes den fremtidige indtægt at være  700.000 kr. Indtægten hæves med 170.000 kr.</t>
  </si>
  <si>
    <t>Teknik - &amp; Miljø:</t>
  </si>
  <si>
    <t>Direktionen:</t>
  </si>
  <si>
    <t>Partistøtte - tilretning 25.000 kr.</t>
  </si>
  <si>
    <t>Nytårskur - tilretning -89.000 i 2014 og efterfølgende år -50.000 kr. årligt</t>
  </si>
  <si>
    <t>Ledelsessekretariatet:</t>
  </si>
  <si>
    <t>Porto - mindreforbrug -750.000 årligt</t>
  </si>
  <si>
    <t>Forsikring kommunebiler-budgettilretning 75.000 kr. årligt</t>
  </si>
  <si>
    <t>E-arkiv - budgetbeløb udgår, -49.710 kr. årligt</t>
  </si>
  <si>
    <t>Betaling til Udbetaling Danmark, afregningsbeløb er 778.000 mindre årligt</t>
  </si>
  <si>
    <t>FLIS-informationssystem, budgetbeløb tilpasses med -483.010 kr. i 2014</t>
  </si>
  <si>
    <t>Økonomiafdeling</t>
  </si>
  <si>
    <t>Central konto ifm medarbejderafskedigelse/fratrædelse. Budgettilpasning i 2014  -250.000 kr</t>
  </si>
  <si>
    <t>Reguleringskonto for diverse budgetomplaceringer - budgettilretning 225.000 kr. årligt</t>
  </si>
  <si>
    <t>Forsikringsområdet - 2014:</t>
  </si>
  <si>
    <t>Insubiz     6.640 kr.</t>
  </si>
  <si>
    <t>Falck      -41.190 kr.</t>
  </si>
  <si>
    <t>Entrepriseforsikringer    -47.540 kr.</t>
  </si>
  <si>
    <t>Arbejdsskade erstatning    2.205.090 kr.</t>
  </si>
  <si>
    <t>Arbejdsskade erstatning briller   100.000 kr.</t>
  </si>
  <si>
    <t>Arbejdsskade adm.bidrag      -398.050 kr.</t>
  </si>
  <si>
    <t>Administration    -508.967 kr.</t>
  </si>
  <si>
    <t>Pulje patientskader   -282.630 kr.</t>
  </si>
  <si>
    <t>Pulje selvrisiko, bygninger   -339.047 kr.</t>
  </si>
  <si>
    <t>Pulje selvrisiko, auto    -280.515 kr.</t>
  </si>
  <si>
    <t>Tinglysningsgebyr, ejendomskattelån reduceres årligt med -125.000 kr</t>
  </si>
  <si>
    <t>Udligningstilskud til haller. Overført mindreforbrug fra 2013. Mindreforbruget skyldes forsinket indførelse af ordningen i opstartsåret 2013. Der er i ordinært budget for 2014 afsat budget til udgiften</t>
  </si>
  <si>
    <t>Regnskab 2013 fra Sydtrafik viser et mindreforbrug  på handicapkørsel på -362.455 kr. regulering tidligere år: 231 05 491-02</t>
  </si>
  <si>
    <t>Kommunal Flextrafik - kørselbehovet har ikke været så stor som forventet                  -278.682 kr.</t>
  </si>
  <si>
    <t>Kollektiv trafik - billetindtægter er på et lavere niveau som budgetteret       +2.053.586 kr.</t>
  </si>
  <si>
    <t>119788-13</t>
  </si>
  <si>
    <t>62669-14</t>
  </si>
  <si>
    <t>Ingen bemærkning</t>
  </si>
  <si>
    <t>Mindre udgifter vedr. sygedagpenge</t>
  </si>
  <si>
    <t>Merudgifter vedr. integration *)</t>
  </si>
  <si>
    <t>Mindre udgifter vedr. førtidspension *)</t>
  </si>
  <si>
    <t>Merudgifter vedr. enkeltydelser *)</t>
  </si>
  <si>
    <t>Mindre udgifter vedr. kontanthjælp *)</t>
  </si>
  <si>
    <t>Merudgifter vedr. boligsikring/boligydelse</t>
  </si>
  <si>
    <t>Mindre udgifter vedr. revalidering *)</t>
  </si>
  <si>
    <t>Mindre udgifter vedr. ressourceforløb *)</t>
  </si>
  <si>
    <t>Udvalgsbeslutning den 12. marts 2014:</t>
  </si>
  <si>
    <t>Mindre refusion, forøgelse af mentorbudget, reduceret brug af eksterne leverandører og mindre udgift til kontanthjælp, ressourceforløb, løntilskud forsikrede ledige</t>
  </si>
  <si>
    <t>*) Områderne er omfattet af budgetgarantien og DUT. Mindre udgiften svarer til 7,9 mio. kr.</t>
  </si>
  <si>
    <t>Renteudgifter og -indtægter</t>
  </si>
  <si>
    <t>Grundskyld</t>
  </si>
  <si>
    <t>Dækningsafgift</t>
  </si>
  <si>
    <t>Udvalg for Arbejdsmarked og Integration *)</t>
  </si>
  <si>
    <t/>
  </si>
  <si>
    <t>De økonomiske konsekvenser for Varde Kommune vedrørende etablering af Socialtilsynet vedrørende botilbud for  både børn og voksne pr. 1. januar 2014 er beregnet til en merudgift på 0,7 mio. kr. Beløbet er pt. usikker og ikke medtaget i budgetopfølgningen.</t>
  </si>
  <si>
    <r>
      <rPr>
        <b/>
        <u val="single"/>
        <sz val="12"/>
        <rFont val="Arial"/>
        <family val="2"/>
      </rPr>
      <t>Social og Sundhed</t>
    </r>
    <r>
      <rPr>
        <sz val="12"/>
        <rFont val="Arial"/>
        <family val="2"/>
      </rPr>
      <t>: Forventet mindreudgift vedr.medfinansering af sundhedsudgifter på psykiatrien (overført fra 2013)</t>
    </r>
  </si>
  <si>
    <t>Lederløn, rettelse af budgetbeløb på grund af højere feriepengeudgifter end tidligere forudsat</t>
  </si>
  <si>
    <t>67167-14</t>
  </si>
  <si>
    <t>Arbejdsskade katastrofedækning  -140.670 kr.</t>
  </si>
  <si>
    <t>Den foreløbige prognose som er gældende fra 1. august 2014 viser et faldende børnetal i kommunens institutioner. Med baggrund i tallene pr. 15. maj 2014 forventes et mindreforbrug på ca. 1,2 mio. kr. Endelig regulering af budgettet afventer den endelige prognose pr. 15. juli 2014.</t>
  </si>
  <si>
    <r>
      <rPr>
        <b/>
        <u val="single"/>
        <sz val="12"/>
        <rFont val="Arial"/>
        <family val="2"/>
      </rPr>
      <t>Social og Sundhed</t>
    </r>
    <r>
      <rPr>
        <u val="single"/>
        <sz val="12"/>
        <rFont val="Arial"/>
        <family val="2"/>
      </rPr>
      <t xml:space="preserve">: </t>
    </r>
    <r>
      <rPr>
        <sz val="12"/>
        <rFont val="Arial"/>
        <family val="2"/>
      </rPr>
      <t xml:space="preserve">Ældrepulje udgifter til  løft af ældreområdet </t>
    </r>
  </si>
  <si>
    <r>
      <rPr>
        <b/>
        <u val="single"/>
        <sz val="12"/>
        <rFont val="Arial"/>
        <family val="2"/>
      </rPr>
      <t>Social og Sundhed</t>
    </r>
    <r>
      <rPr>
        <u val="single"/>
        <sz val="12"/>
        <rFont val="Arial"/>
        <family val="2"/>
      </rPr>
      <t xml:space="preserve">: </t>
    </r>
    <r>
      <rPr>
        <sz val="12"/>
        <rFont val="Arial"/>
        <family val="2"/>
      </rPr>
      <t>Tilskud til ældrepuljen 2014</t>
    </r>
  </si>
  <si>
    <r>
      <rPr>
        <b/>
        <u val="single"/>
        <sz val="12"/>
        <rFont val="Arial"/>
        <family val="2"/>
      </rPr>
      <t>Social og Sundhed</t>
    </r>
    <r>
      <rPr>
        <u val="single"/>
        <sz val="12"/>
        <rFont val="Arial"/>
        <family val="2"/>
      </rPr>
      <t>:</t>
    </r>
    <r>
      <rPr>
        <sz val="12"/>
        <rFont val="Arial"/>
        <family val="2"/>
      </rPr>
      <t xml:space="preserve"> Nulstilling af budgetpuljer på ældreområdet og det specicalisterede område</t>
    </r>
  </si>
  <si>
    <r>
      <rPr>
        <b/>
        <sz val="12"/>
        <rFont val="Arial"/>
        <family val="2"/>
      </rPr>
      <t>Botilbud</t>
    </r>
    <r>
      <rPr>
        <sz val="12"/>
        <rFont val="Arial"/>
        <family val="2"/>
      </rPr>
      <t>: Socialtilsynet er etableret med virkning fra den 1. januar 2014. Den økonomiske effekt er endnu ikke helt på plads hvorfor punktet medtages i budgetopfølgningen pr. 31.08.2014</t>
    </r>
  </si>
  <si>
    <t>*) Mindre udgifter vedr. områder omfattet af budgetgarantien fra staten udgør 7,9 mio. kr., hvilket betyder, at såfremt udviklingen svarer til gennemsnittet i alle kommuner, vil det medføre en tilsvarende reduktion af statens bloktilskud til kommunen</t>
  </si>
  <si>
    <t>Budgetgaranti vedr. overførselsudgifter *)</t>
  </si>
  <si>
    <t>Eftervederlag til tidligere borgmester/viceborgmester</t>
  </si>
  <si>
    <t>Merudgifter realkompetancevurdering *)</t>
  </si>
  <si>
    <t>Merudgifter læse-, skrive- og regnekurser *)</t>
  </si>
  <si>
    <t>Tjenestemandspension  1.063.250 kr.</t>
  </si>
  <si>
    <t>Personale og Udvikling:</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</si>
</sst>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s>
  <fonts count="53">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i/>
      <sz val="10"/>
      <name val="Arial"/>
      <family val="2"/>
    </font>
    <font>
      <u val="single"/>
      <sz val="12"/>
      <name val="Arial"/>
      <family val="2"/>
    </font>
    <font>
      <b/>
      <u val="single"/>
      <sz val="12"/>
      <name val="Arial"/>
      <family val="2"/>
    </font>
    <font>
      <b/>
      <i/>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color indexed="63"/>
      </right>
      <top style="hair"/>
      <bottom style="hair"/>
    </border>
    <border>
      <left>
        <color indexed="63"/>
      </left>
      <right style="thin"/>
      <top style="hair"/>
      <bottom>
        <color indexed="63"/>
      </bottom>
    </border>
    <border>
      <left>
        <color indexed="63"/>
      </left>
      <right style="thin"/>
      <top style="thin"/>
      <bottom>
        <color indexed="63"/>
      </bottom>
    </border>
    <border>
      <left style="thin"/>
      <right style="hair"/>
      <top style="thin"/>
      <bottom style="hair"/>
    </border>
    <border>
      <left style="thin"/>
      <right style="hair"/>
      <top style="hair"/>
      <bottom style="thin"/>
    </border>
    <border>
      <left style="hair"/>
      <right>
        <color indexed="63"/>
      </right>
      <top style="thin"/>
      <bottom style="hair"/>
    </border>
    <border>
      <left style="hair"/>
      <right>
        <color indexed="63"/>
      </right>
      <top style="hair"/>
      <bottom style="thin"/>
    </border>
    <border>
      <left>
        <color indexed="63"/>
      </left>
      <right>
        <color indexed="63"/>
      </right>
      <top style="thin"/>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thin"/>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color indexed="63"/>
      </top>
      <bottom style="hair"/>
    </border>
    <border>
      <left style="thin"/>
      <right>
        <color indexed="63"/>
      </right>
      <top style="thin"/>
      <bottom style="hair"/>
    </border>
    <border>
      <left>
        <color indexed="63"/>
      </left>
      <right>
        <color indexed="63"/>
      </right>
      <top style="thin"/>
      <bottom>
        <color indexed="63"/>
      </bottom>
    </border>
    <border>
      <left style="thin"/>
      <right style="hair"/>
      <top style="hair"/>
      <bottom style="hair"/>
    </border>
    <border>
      <left style="hair"/>
      <right style="hair"/>
      <top style="hair"/>
      <bottom style="hair"/>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style="hair"/>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0" fillId="20" borderId="1" applyNumberFormat="0" applyFont="0" applyAlignment="0" applyProtection="0"/>
    <xf numFmtId="0" fontId="38" fillId="21" borderId="2" applyNumberFormat="0" applyAlignment="0" applyProtection="0"/>
    <xf numFmtId="0" fontId="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41"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42" fillId="24" borderId="3" applyNumberFormat="0" applyAlignment="0" applyProtection="0"/>
    <xf numFmtId="0" fontId="7" fillId="0" borderId="0" applyNumberFormat="0" applyFill="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43" fillId="31" borderId="0" applyNumberFormat="0" applyBorder="0" applyAlignment="0" applyProtection="0"/>
    <xf numFmtId="0" fontId="44" fillId="21"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78">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2" fillId="33" borderId="13" xfId="0" applyFont="1" applyFill="1" applyBorder="1" applyAlignment="1" quotePrefix="1">
      <alignment horizontal="center" vertical="center" wrapText="1"/>
    </xf>
    <xf numFmtId="0" fontId="0" fillId="0" borderId="0" xfId="0" applyBorder="1" applyAlignment="1">
      <alignment/>
    </xf>
    <xf numFmtId="0" fontId="10" fillId="0" borderId="0" xfId="0" applyFont="1" applyBorder="1" applyAlignment="1">
      <alignment wrapText="1"/>
    </xf>
    <xf numFmtId="0" fontId="9" fillId="0" borderId="10" xfId="0" applyFont="1" applyBorder="1" applyAlignment="1">
      <alignment horizontal="center" vertical="center"/>
    </xf>
    <xf numFmtId="3"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2" fillId="0" borderId="0" xfId="0" applyFont="1" applyBorder="1" applyAlignment="1">
      <alignment/>
    </xf>
    <xf numFmtId="0" fontId="3" fillId="0" borderId="12" xfId="0" applyFont="1" applyBorder="1" applyAlignment="1">
      <alignment vertical="center" wrapText="1"/>
    </xf>
    <xf numFmtId="178" fontId="3" fillId="0" borderId="15" xfId="0" applyNumberFormat="1" applyFont="1" applyBorder="1" applyAlignment="1">
      <alignment vertical="center"/>
    </xf>
    <xf numFmtId="178" fontId="3" fillId="0" borderId="14" xfId="0" applyNumberFormat="1" applyFont="1" applyBorder="1" applyAlignment="1">
      <alignment vertical="center"/>
    </xf>
    <xf numFmtId="178" fontId="5" fillId="0" borderId="15" xfId="0" applyNumberFormat="1" applyFont="1" applyBorder="1" applyAlignment="1">
      <alignment vertical="center"/>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9" fillId="0" borderId="13" xfId="0" applyNumberFormat="1" applyFont="1" applyBorder="1" applyAlignment="1">
      <alignment vertical="center"/>
    </xf>
    <xf numFmtId="179" fontId="3" fillId="0" borderId="14" xfId="0" applyNumberFormat="1" applyFont="1" applyBorder="1" applyAlignment="1">
      <alignment vertical="center"/>
    </xf>
    <xf numFmtId="2" fontId="3" fillId="0" borderId="12" xfId="0" applyNumberFormat="1" applyFont="1" applyBorder="1" applyAlignment="1">
      <alignment vertical="center" wrapText="1"/>
    </xf>
    <xf numFmtId="178" fontId="2" fillId="33" borderId="13"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 fontId="5" fillId="33" borderId="10" xfId="0" applyNumberFormat="1" applyFont="1" applyFill="1" applyBorder="1" applyAlignment="1">
      <alignment horizontal="center" wrapText="1"/>
    </xf>
    <xf numFmtId="178" fontId="9" fillId="0" borderId="12" xfId="0" applyNumberFormat="1" applyFont="1" applyBorder="1" applyAlignment="1">
      <alignment vertical="center" wrapText="1"/>
    </xf>
    <xf numFmtId="179" fontId="9" fillId="0" borderId="13" xfId="0" applyNumberFormat="1" applyFont="1" applyBorder="1" applyAlignment="1">
      <alignment vertical="center"/>
    </xf>
    <xf numFmtId="0" fontId="6" fillId="0" borderId="0" xfId="0" applyFont="1" applyBorder="1" applyAlignment="1">
      <alignment/>
    </xf>
    <xf numFmtId="0" fontId="9" fillId="0" borderId="13"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6"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7" xfId="0" applyFont="1" applyFill="1" applyBorder="1" applyAlignment="1">
      <alignment wrapText="1"/>
    </xf>
    <xf numFmtId="0" fontId="9" fillId="0" borderId="13" xfId="0" applyNumberFormat="1" applyFont="1" applyBorder="1" applyAlignment="1">
      <alignment vertical="center"/>
    </xf>
    <xf numFmtId="178" fontId="6" fillId="0" borderId="0" xfId="0" applyNumberFormat="1" applyFont="1" applyBorder="1" applyAlignment="1">
      <alignment horizontal="right"/>
    </xf>
    <xf numFmtId="0" fontId="3" fillId="0" borderId="14" xfId="0" applyFont="1" applyBorder="1" applyAlignment="1">
      <alignment vertical="center" wrapText="1"/>
    </xf>
    <xf numFmtId="0" fontId="9" fillId="0" borderId="14" xfId="0" applyFont="1" applyBorder="1" applyAlignment="1">
      <alignment vertical="center" wrapText="1"/>
    </xf>
    <xf numFmtId="0" fontId="3" fillId="0" borderId="14" xfId="0" applyNumberFormat="1" applyFont="1" applyBorder="1" applyAlignment="1">
      <alignment vertical="center"/>
    </xf>
    <xf numFmtId="0" fontId="9" fillId="0" borderId="18" xfId="0" applyFont="1" applyBorder="1" applyAlignment="1">
      <alignment horizontal="center" vertical="center" wrapText="1"/>
    </xf>
    <xf numFmtId="0" fontId="3" fillId="0" borderId="19" xfId="0" applyFont="1" applyBorder="1" applyAlignment="1">
      <alignment horizontal="right" vertical="center" wrapText="1"/>
    </xf>
    <xf numFmtId="3" fontId="3" fillId="0" borderId="14" xfId="0" applyNumberFormat="1" applyFont="1" applyBorder="1" applyAlignment="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9" xfId="0" applyFont="1" applyBorder="1" applyAlignment="1">
      <alignment horizontal="center" vertical="center"/>
    </xf>
    <xf numFmtId="179" fontId="3" fillId="0" borderId="18" xfId="0" applyNumberFormat="1" applyFont="1" applyBorder="1" applyAlignment="1">
      <alignment vertical="center"/>
    </xf>
    <xf numFmtId="0" fontId="11" fillId="0" borderId="0" xfId="0" applyFont="1" applyAlignment="1">
      <alignment/>
    </xf>
    <xf numFmtId="0" fontId="52" fillId="0" borderId="0" xfId="0" applyFont="1" applyBorder="1" applyAlignment="1">
      <alignment vertical="center"/>
    </xf>
    <xf numFmtId="178" fontId="3" fillId="0" borderId="12" xfId="0" applyNumberFormat="1" applyFont="1" applyBorder="1" applyAlignment="1">
      <alignment vertical="center" wrapText="1"/>
    </xf>
    <xf numFmtId="0" fontId="3" fillId="0" borderId="14" xfId="0" applyFont="1" applyBorder="1" applyAlignment="1">
      <alignment horizontal="center" vertical="center" wrapText="1"/>
    </xf>
    <xf numFmtId="0" fontId="9" fillId="0" borderId="20" xfId="0" applyFont="1" applyBorder="1" applyAlignment="1">
      <alignment horizontal="left" wrapText="1"/>
    </xf>
    <xf numFmtId="0" fontId="11" fillId="0" borderId="18" xfId="0" applyFont="1" applyBorder="1" applyAlignment="1">
      <alignment vertical="center"/>
    </xf>
    <xf numFmtId="0" fontId="11" fillId="0" borderId="19" xfId="0" applyFont="1" applyBorder="1" applyAlignment="1">
      <alignment vertical="center" wrapText="1"/>
    </xf>
    <xf numFmtId="0" fontId="11" fillId="0" borderId="14" xfId="0" applyFont="1" applyBorder="1" applyAlignment="1">
      <alignment horizontal="center" vertical="center"/>
    </xf>
    <xf numFmtId="179" fontId="11" fillId="0" borderId="12" xfId="0" applyNumberFormat="1" applyFont="1" applyBorder="1" applyAlignment="1">
      <alignment vertical="center"/>
    </xf>
    <xf numFmtId="179" fontId="11" fillId="0" borderId="14" xfId="0" applyNumberFormat="1" applyFont="1" applyBorder="1" applyAlignment="1">
      <alignment vertical="center"/>
    </xf>
    <xf numFmtId="0" fontId="11" fillId="0" borderId="10" xfId="0" applyFont="1" applyBorder="1" applyAlignment="1">
      <alignment horizontal="center" vertical="center"/>
    </xf>
    <xf numFmtId="179" fontId="12" fillId="0" borderId="13" xfId="0" applyNumberFormat="1" applyFont="1" applyBorder="1" applyAlignment="1">
      <alignment vertical="center"/>
    </xf>
    <xf numFmtId="0" fontId="5" fillId="0" borderId="21" xfId="0" applyFont="1" applyBorder="1" applyAlignment="1">
      <alignment horizontal="center" vertical="center"/>
    </xf>
    <xf numFmtId="0" fontId="6" fillId="0" borderId="22" xfId="0" applyFont="1" applyBorder="1" applyAlignment="1">
      <alignment/>
    </xf>
    <xf numFmtId="0" fontId="6"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6" fillId="0" borderId="26" xfId="0" applyFont="1" applyBorder="1" applyAlignment="1">
      <alignment horizontal="center"/>
    </xf>
    <xf numFmtId="0" fontId="6" fillId="0" borderId="27" xfId="0" applyFont="1" applyBorder="1" applyAlignment="1">
      <alignment horizontal="center"/>
    </xf>
    <xf numFmtId="178" fontId="5" fillId="0" borderId="28" xfId="0" applyNumberFormat="1" applyFont="1" applyBorder="1" applyAlignment="1">
      <alignment horizontal="right"/>
    </xf>
    <xf numFmtId="0" fontId="2" fillId="0" borderId="29" xfId="0" applyFont="1" applyBorder="1" applyAlignment="1">
      <alignment/>
    </xf>
    <xf numFmtId="178" fontId="6" fillId="0" borderId="30" xfId="0" applyNumberFormat="1" applyFont="1" applyBorder="1" applyAlignment="1">
      <alignment horizontal="right"/>
    </xf>
    <xf numFmtId="178" fontId="6" fillId="0" borderId="31" xfId="0" applyNumberFormat="1" applyFont="1" applyBorder="1" applyAlignment="1">
      <alignment horizontal="right"/>
    </xf>
    <xf numFmtId="178" fontId="6" fillId="0" borderId="32" xfId="0" applyNumberFormat="1" applyFont="1" applyBorder="1" applyAlignment="1">
      <alignment horizontal="right"/>
    </xf>
    <xf numFmtId="178" fontId="5" fillId="0" borderId="20" xfId="0" applyNumberFormat="1" applyFont="1" applyBorder="1" applyAlignment="1">
      <alignment horizontal="right"/>
    </xf>
    <xf numFmtId="0" fontId="12" fillId="0" borderId="19" xfId="0" applyFont="1" applyBorder="1" applyAlignment="1">
      <alignment vertical="center" wrapText="1"/>
    </xf>
    <xf numFmtId="3" fontId="3" fillId="0" borderId="12" xfId="0" applyNumberFormat="1" applyFont="1" applyBorder="1" applyAlignment="1">
      <alignment horizontal="center" vertical="center" wrapText="1"/>
    </xf>
    <xf numFmtId="0" fontId="9" fillId="0" borderId="10" xfId="0" applyFont="1" applyBorder="1" applyAlignment="1">
      <alignment horizontal="center" vertical="center" wrapText="1"/>
    </xf>
    <xf numFmtId="178" fontId="3" fillId="0" borderId="14" xfId="0" applyNumberFormat="1" applyFont="1" applyBorder="1" applyAlignment="1">
      <alignment horizontal="center" vertical="center"/>
    </xf>
    <xf numFmtId="178" fontId="9" fillId="0" borderId="13" xfId="0" applyNumberFormat="1" applyFont="1" applyBorder="1" applyAlignment="1">
      <alignment horizontal="center" vertical="center"/>
    </xf>
    <xf numFmtId="0" fontId="6" fillId="0" borderId="33" xfId="0" applyFont="1" applyBorder="1" applyAlignment="1">
      <alignment/>
    </xf>
    <xf numFmtId="0" fontId="2" fillId="0" borderId="34" xfId="0" applyFont="1" applyBorder="1" applyAlignment="1">
      <alignment/>
    </xf>
    <xf numFmtId="0" fontId="6" fillId="0" borderId="35" xfId="0" applyFont="1" applyBorder="1" applyAlignment="1">
      <alignment horizontal="center"/>
    </xf>
    <xf numFmtId="178" fontId="6" fillId="0" borderId="14" xfId="0" applyNumberFormat="1" applyFont="1" applyBorder="1" applyAlignment="1">
      <alignment horizontal="right"/>
    </xf>
    <xf numFmtId="178" fontId="5" fillId="0" borderId="12" xfId="0" applyNumberFormat="1" applyFont="1" applyBorder="1" applyAlignment="1">
      <alignment horizontal="right"/>
    </xf>
    <xf numFmtId="178" fontId="6" fillId="0" borderId="18" xfId="0" applyNumberFormat="1" applyFont="1" applyBorder="1" applyAlignment="1">
      <alignment horizontal="right"/>
    </xf>
    <xf numFmtId="178" fontId="5" fillId="0" borderId="36" xfId="0" applyNumberFormat="1" applyFont="1" applyBorder="1" applyAlignment="1">
      <alignment horizontal="right"/>
    </xf>
    <xf numFmtId="0" fontId="0" fillId="0" borderId="0" xfId="0" applyFont="1" applyAlignment="1">
      <alignment/>
    </xf>
    <xf numFmtId="0" fontId="13" fillId="0" borderId="0" xfId="0" applyFont="1" applyAlignment="1">
      <alignment/>
    </xf>
    <xf numFmtId="2" fontId="9" fillId="0" borderId="12" xfId="0" applyNumberFormat="1" applyFont="1" applyBorder="1" applyAlignment="1">
      <alignment vertical="center" wrapText="1"/>
    </xf>
    <xf numFmtId="0" fontId="11" fillId="0" borderId="0" xfId="0" applyFont="1" applyAlignment="1">
      <alignment horizontal="center"/>
    </xf>
    <xf numFmtId="178" fontId="11" fillId="0" borderId="0" xfId="0" applyNumberFormat="1" applyFont="1" applyAlignment="1">
      <alignment/>
    </xf>
    <xf numFmtId="0" fontId="14" fillId="0" borderId="20" xfId="0" applyFont="1" applyBorder="1" applyAlignment="1">
      <alignment horizontal="left" wrapText="1"/>
    </xf>
    <xf numFmtId="0" fontId="3" fillId="0" borderId="20" xfId="0" applyFont="1" applyBorder="1" applyAlignment="1">
      <alignment horizontal="left" wrapText="1"/>
    </xf>
    <xf numFmtId="0" fontId="3" fillId="0" borderId="37" xfId="0" applyFont="1" applyBorder="1" applyAlignment="1">
      <alignment horizontal="right" vertical="center" wrapText="1"/>
    </xf>
    <xf numFmtId="0" fontId="3" fillId="0" borderId="11" xfId="0" applyFont="1" applyBorder="1" applyAlignment="1">
      <alignment horizontal="left" wrapText="1"/>
    </xf>
    <xf numFmtId="0" fontId="3" fillId="0" borderId="15" xfId="0" applyFont="1" applyBorder="1" applyAlignment="1">
      <alignment horizontal="center" vertical="center"/>
    </xf>
    <xf numFmtId="0" fontId="3" fillId="0" borderId="32" xfId="0" applyFont="1" applyBorder="1" applyAlignment="1">
      <alignment vertical="center" wrapText="1"/>
    </xf>
    <xf numFmtId="0" fontId="3" fillId="0" borderId="11" xfId="0" applyFont="1" applyBorder="1" applyAlignment="1">
      <alignment horizontal="center" vertical="center"/>
    </xf>
    <xf numFmtId="0" fontId="0" fillId="0" borderId="0" xfId="0" applyAlignment="1">
      <alignment wrapText="1"/>
    </xf>
    <xf numFmtId="0" fontId="0" fillId="0" borderId="0" xfId="0" applyFont="1" applyAlignment="1">
      <alignment wrapText="1"/>
    </xf>
    <xf numFmtId="0" fontId="3" fillId="0" borderId="14" xfId="0" applyFont="1" applyBorder="1" applyAlignment="1">
      <alignment vertical="top" wrapText="1"/>
    </xf>
    <xf numFmtId="0" fontId="9" fillId="0" borderId="0" xfId="0" applyFont="1" applyBorder="1" applyAlignment="1">
      <alignment horizontal="center" vertical="center" wrapText="1"/>
    </xf>
    <xf numFmtId="0" fontId="9" fillId="0" borderId="14" xfId="0" applyFont="1" applyBorder="1" applyAlignment="1">
      <alignment vertical="top" wrapText="1"/>
    </xf>
    <xf numFmtId="0" fontId="3" fillId="0" borderId="0" xfId="0" applyFont="1" applyFill="1" applyAlignment="1">
      <alignment/>
    </xf>
    <xf numFmtId="0" fontId="9" fillId="0" borderId="15" xfId="0" applyFont="1" applyFill="1" applyBorder="1" applyAlignment="1">
      <alignment wrapText="1"/>
    </xf>
    <xf numFmtId="1" fontId="9" fillId="0" borderId="11" xfId="0" applyNumberFormat="1" applyFont="1" applyFill="1" applyBorder="1" applyAlignment="1">
      <alignment horizontal="right" wrapText="1"/>
    </xf>
    <xf numFmtId="0" fontId="9" fillId="0" borderId="11" xfId="0" applyFont="1" applyFill="1" applyBorder="1" applyAlignment="1">
      <alignment horizontal="left" vertical="justify"/>
    </xf>
    <xf numFmtId="0" fontId="9" fillId="0" borderId="14" xfId="0" applyFont="1" applyBorder="1" applyAlignment="1">
      <alignment horizontal="center" vertical="justify" wrapText="1"/>
    </xf>
    <xf numFmtId="0" fontId="9" fillId="0" borderId="14" xfId="0" applyFont="1" applyBorder="1" applyAlignment="1">
      <alignment horizontal="center" vertical="center" wrapText="1"/>
    </xf>
    <xf numFmtId="0" fontId="3" fillId="0" borderId="18" xfId="0" applyFont="1" applyBorder="1" applyAlignment="1">
      <alignment horizontal="center" vertical="center" wrapText="1"/>
    </xf>
    <xf numFmtId="178" fontId="3" fillId="0" borderId="12" xfId="0" applyNumberFormat="1" applyFont="1" applyFill="1" applyBorder="1" applyAlignment="1">
      <alignment vertical="center" wrapText="1"/>
    </xf>
    <xf numFmtId="0" fontId="3" fillId="0" borderId="0" xfId="0" applyFont="1" applyBorder="1" applyAlignment="1">
      <alignment horizontal="center" vertical="center" wrapText="1"/>
    </xf>
    <xf numFmtId="178" fontId="3" fillId="0" borderId="14" xfId="0" applyNumberFormat="1" applyFont="1" applyBorder="1" applyAlignment="1">
      <alignment horizontal="right" vertical="center"/>
    </xf>
    <xf numFmtId="0" fontId="2" fillId="0" borderId="0" xfId="0" applyFont="1" applyBorder="1" applyAlignment="1" quotePrefix="1">
      <alignment/>
    </xf>
    <xf numFmtId="0" fontId="0" fillId="0" borderId="0" xfId="0" applyFont="1" applyBorder="1" applyAlignment="1" quotePrefix="1">
      <alignment vertical="center" wrapText="1"/>
    </xf>
    <xf numFmtId="0" fontId="3" fillId="0" borderId="12" xfId="0" applyFont="1" applyBorder="1" applyAlignment="1">
      <alignment horizontal="left" wrapText="1"/>
    </xf>
    <xf numFmtId="0" fontId="3" fillId="0" borderId="38" xfId="0" applyFont="1" applyBorder="1" applyAlignment="1">
      <alignment horizontal="right" vertical="center" wrapText="1"/>
    </xf>
    <xf numFmtId="0" fontId="3" fillId="0" borderId="36" xfId="0" applyFont="1" applyBorder="1" applyAlignment="1">
      <alignment horizontal="left" wrapText="1"/>
    </xf>
    <xf numFmtId="0" fontId="3" fillId="0" borderId="18" xfId="0" applyFont="1" applyBorder="1" applyAlignment="1">
      <alignment horizontal="center" vertical="center"/>
    </xf>
    <xf numFmtId="178" fontId="3" fillId="0" borderId="18" xfId="0" applyNumberFormat="1" applyFont="1" applyBorder="1" applyAlignment="1">
      <alignment vertical="center"/>
    </xf>
    <xf numFmtId="0" fontId="3" fillId="0" borderId="39" xfId="0" applyFont="1" applyBorder="1" applyAlignment="1">
      <alignment vertical="center" wrapText="1"/>
    </xf>
    <xf numFmtId="0" fontId="3" fillId="0" borderId="28" xfId="0" applyFont="1" applyBorder="1" applyAlignment="1">
      <alignment vertical="center" wrapText="1"/>
    </xf>
    <xf numFmtId="0" fontId="3" fillId="0" borderId="19" xfId="0" applyFont="1" applyBorder="1" applyAlignment="1">
      <alignment vertical="center" wrapText="1"/>
    </xf>
    <xf numFmtId="0" fontId="3" fillId="0" borderId="38" xfId="0" applyFont="1" applyBorder="1" applyAlignment="1">
      <alignment vertical="center" wrapText="1"/>
    </xf>
    <xf numFmtId="0" fontId="3" fillId="0" borderId="36" xfId="0" applyFont="1" applyBorder="1" applyAlignment="1">
      <alignment vertical="center" wrapText="1"/>
    </xf>
    <xf numFmtId="0" fontId="3" fillId="0" borderId="40" xfId="0" applyFont="1" applyBorder="1" applyAlignment="1">
      <alignment/>
    </xf>
    <xf numFmtId="0" fontId="3" fillId="0" borderId="40" xfId="0" applyFont="1" applyBorder="1" applyAlignment="1">
      <alignment vertical="center" wrapText="1"/>
    </xf>
    <xf numFmtId="0" fontId="16" fillId="0" borderId="40" xfId="0" applyFont="1" applyBorder="1" applyAlignment="1">
      <alignment horizontal="center"/>
    </xf>
    <xf numFmtId="178" fontId="16" fillId="0" borderId="40" xfId="0" applyNumberFormat="1" applyFont="1" applyBorder="1" applyAlignment="1">
      <alignment horizontal="right"/>
    </xf>
    <xf numFmtId="0" fontId="6" fillId="0" borderId="41" xfId="0" applyFont="1" applyBorder="1" applyAlignment="1">
      <alignment wrapText="1"/>
    </xf>
    <xf numFmtId="0" fontId="0" fillId="0" borderId="42" xfId="0" applyBorder="1" applyAlignment="1">
      <alignment wrapText="1"/>
    </xf>
    <xf numFmtId="0" fontId="0" fillId="0" borderId="43" xfId="0" applyBorder="1" applyAlignment="1">
      <alignment wrapText="1"/>
    </xf>
    <xf numFmtId="0" fontId="5" fillId="33" borderId="44" xfId="0" applyFont="1" applyFill="1" applyBorder="1" applyAlignment="1">
      <alignment horizontal="center" vertical="center"/>
    </xf>
    <xf numFmtId="0" fontId="0" fillId="0" borderId="45" xfId="0" applyBorder="1" applyAlignment="1">
      <alignment/>
    </xf>
    <xf numFmtId="0" fontId="0" fillId="0" borderId="10" xfId="0" applyBorder="1" applyAlignment="1">
      <alignment/>
    </xf>
    <xf numFmtId="0" fontId="5" fillId="33" borderId="46" xfId="0" applyFont="1" applyFill="1" applyBorder="1" applyAlignment="1">
      <alignment/>
    </xf>
    <xf numFmtId="0" fontId="2" fillId="0" borderId="40" xfId="0" applyFont="1" applyBorder="1" applyAlignment="1">
      <alignment/>
    </xf>
    <xf numFmtId="0" fontId="5" fillId="33" borderId="47" xfId="0" applyFont="1" applyFill="1" applyBorder="1" applyAlignment="1">
      <alignment/>
    </xf>
    <xf numFmtId="0" fontId="2" fillId="0" borderId="48" xfId="0" applyFont="1" applyBorder="1" applyAlignment="1">
      <alignment/>
    </xf>
    <xf numFmtId="0" fontId="5" fillId="0" borderId="37" xfId="0" applyFont="1" applyBorder="1" applyAlignment="1">
      <alignment vertical="center"/>
    </xf>
    <xf numFmtId="0" fontId="0" fillId="0" borderId="0" xfId="0" applyFont="1" applyBorder="1" applyAlignment="1">
      <alignment vertical="center"/>
    </xf>
    <xf numFmtId="0" fontId="5" fillId="0" borderId="19" xfId="0" applyFont="1" applyBorder="1" applyAlignment="1">
      <alignment vertical="center"/>
    </xf>
    <xf numFmtId="0" fontId="0" fillId="0" borderId="49" xfId="0" applyFont="1" applyBorder="1" applyAlignment="1">
      <alignment vertical="center"/>
    </xf>
    <xf numFmtId="0" fontId="5" fillId="33" borderId="21" xfId="0" applyFont="1" applyFill="1" applyBorder="1" applyAlignment="1">
      <alignment horizontal="center"/>
    </xf>
    <xf numFmtId="0" fontId="4" fillId="33" borderId="50" xfId="0" applyFont="1" applyFill="1" applyBorder="1" applyAlignment="1">
      <alignment horizontal="center"/>
    </xf>
    <xf numFmtId="0" fontId="5" fillId="0" borderId="44" xfId="0" applyFont="1" applyBorder="1" applyAlignment="1">
      <alignment vertical="center"/>
    </xf>
    <xf numFmtId="0" fontId="0" fillId="0" borderId="45" xfId="0" applyFont="1" applyBorder="1" applyAlignment="1">
      <alignment vertical="center"/>
    </xf>
    <xf numFmtId="0" fontId="5" fillId="0" borderId="47" xfId="0" applyFont="1" applyBorder="1" applyAlignment="1">
      <alignment vertical="center"/>
    </xf>
    <xf numFmtId="0" fontId="0" fillId="0" borderId="48" xfId="0" applyFont="1" applyBorder="1" applyAlignment="1">
      <alignment vertical="center"/>
    </xf>
    <xf numFmtId="0" fontId="5" fillId="33" borderId="4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6" xfId="0" applyFont="1" applyFill="1" applyBorder="1" applyAlignment="1">
      <alignment horizontal="left"/>
    </xf>
    <xf numFmtId="0" fontId="5" fillId="33" borderId="40" xfId="0" applyFont="1" applyFill="1" applyBorder="1" applyAlignment="1">
      <alignment horizontal="left"/>
    </xf>
    <xf numFmtId="0" fontId="5" fillId="33" borderId="21" xfId="0" applyFont="1" applyFill="1" applyBorder="1" applyAlignment="1">
      <alignment horizontal="left"/>
    </xf>
    <xf numFmtId="0" fontId="5" fillId="33" borderId="47" xfId="0" applyFont="1" applyFill="1" applyBorder="1" applyAlignment="1">
      <alignment horizontal="left"/>
    </xf>
    <xf numFmtId="0" fontId="5" fillId="33" borderId="48" xfId="0" applyFont="1" applyFill="1" applyBorder="1" applyAlignment="1">
      <alignment horizontal="left"/>
    </xf>
    <xf numFmtId="0" fontId="5" fillId="33" borderId="50" xfId="0" applyFont="1" applyFill="1" applyBorder="1" applyAlignment="1">
      <alignment horizontal="left"/>
    </xf>
    <xf numFmtId="0" fontId="9" fillId="0" borderId="44" xfId="0" applyFont="1" applyBorder="1" applyAlignment="1">
      <alignment vertical="center"/>
    </xf>
    <xf numFmtId="0" fontId="3" fillId="0" borderId="10" xfId="0" applyFont="1" applyBorder="1" applyAlignment="1">
      <alignment vertical="center"/>
    </xf>
    <xf numFmtId="0" fontId="11" fillId="0" borderId="44" xfId="0" applyFont="1" applyBorder="1" applyAlignment="1">
      <alignment vertical="center"/>
    </xf>
    <xf numFmtId="0" fontId="11" fillId="0" borderId="10" xfId="0" applyFont="1" applyBorder="1" applyAlignment="1">
      <alignment vertical="center"/>
    </xf>
    <xf numFmtId="0" fontId="2" fillId="0" borderId="21" xfId="0" applyFont="1" applyBorder="1" applyAlignment="1">
      <alignment/>
    </xf>
    <xf numFmtId="0" fontId="2" fillId="0" borderId="50" xfId="0" applyFont="1" applyBorder="1" applyAlignment="1">
      <alignment/>
    </xf>
    <xf numFmtId="0" fontId="5" fillId="33" borderId="16" xfId="0" applyFont="1" applyFill="1" applyBorder="1" applyAlignment="1">
      <alignment horizontal="center"/>
    </xf>
    <xf numFmtId="0" fontId="4" fillId="33" borderId="17" xfId="0" applyFont="1" applyFill="1" applyBorder="1" applyAlignment="1">
      <alignment horizontal="center"/>
    </xf>
    <xf numFmtId="0" fontId="4" fillId="0" borderId="0" xfId="0" applyFont="1" applyBorder="1" applyAlignment="1">
      <alignment/>
    </xf>
    <xf numFmtId="0" fontId="0" fillId="0" borderId="0" xfId="0" applyFont="1" applyBorder="1" applyAlignment="1">
      <alignment/>
    </xf>
    <xf numFmtId="2" fontId="3" fillId="0" borderId="0" xfId="0" applyNumberFormat="1" applyFont="1" applyBorder="1" applyAlignment="1">
      <alignment wrapText="1"/>
    </xf>
    <xf numFmtId="0" fontId="9" fillId="0" borderId="10" xfId="0" applyFont="1" applyBorder="1" applyAlignment="1">
      <alignment vertical="center"/>
    </xf>
    <xf numFmtId="0" fontId="11" fillId="0" borderId="0" xfId="0" applyFont="1" applyFill="1" applyBorder="1" applyAlignment="1">
      <alignment vertical="center" wrapText="1"/>
    </xf>
    <xf numFmtId="0" fontId="0" fillId="0" borderId="0" xfId="0" applyAlignment="1">
      <alignment/>
    </xf>
    <xf numFmtId="0" fontId="3" fillId="0" borderId="44" xfId="0" applyFont="1" applyBorder="1" applyAlignment="1">
      <alignment vertical="center"/>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ntroller celle" xfId="43"/>
    <cellStyle name="Hyperlink"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18</xdr:row>
      <xdr:rowOff>0</xdr:rowOff>
    </xdr:from>
    <xdr:to>
      <xdr:col>3</xdr:col>
      <xdr:colOff>0</xdr:colOff>
      <xdr:row>18</xdr:row>
      <xdr:rowOff>0</xdr:rowOff>
    </xdr:to>
    <xdr:sp>
      <xdr:nvSpPr>
        <xdr:cNvPr id="1" name="AutoShape 1"/>
        <xdr:cNvSpPr>
          <a:spLocks/>
        </xdr:cNvSpPr>
      </xdr:nvSpPr>
      <xdr:spPr>
        <a:xfrm>
          <a:off x="3895725" y="6096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66675" cy="219075"/>
    <xdr:sp fLocksText="0">
      <xdr:nvSpPr>
        <xdr:cNvPr id="2" name="Text Box 3"/>
        <xdr:cNvSpPr txBox="1">
          <a:spLocks noChangeArrowheads="1"/>
        </xdr:cNvSpPr>
      </xdr:nvSpPr>
      <xdr:spPr>
        <a:xfrm>
          <a:off x="2371725" y="6429375"/>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3" name="Text Box 2"/>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4" name="Text Box 3"/>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5" name="Text Box 4"/>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6" name="Text Box 5"/>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7" name="Text Box 7"/>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8" name="Text Box 8"/>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9" name="Text Box 9"/>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0" name="Text Box 10"/>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1" name="Text Box 18"/>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2" name="Text Box 19"/>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3" name="Text Box 20"/>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4" name="Text Box 21"/>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5" name="Text Box 23"/>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6" name="Text Box 24"/>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7" name="Text Box 25"/>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8" name="Text Box 26"/>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0</xdr:col>
      <xdr:colOff>0</xdr:colOff>
      <xdr:row>37</xdr:row>
      <xdr:rowOff>0</xdr:rowOff>
    </xdr:to>
    <xdr:sp>
      <xdr:nvSpPr>
        <xdr:cNvPr id="1" name="AutoShape 1"/>
        <xdr:cNvSpPr>
          <a:spLocks/>
        </xdr:cNvSpPr>
      </xdr:nvSpPr>
      <xdr:spPr>
        <a:xfrm>
          <a:off x="0" y="16087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38</xdr:row>
      <xdr:rowOff>0</xdr:rowOff>
    </xdr:from>
    <xdr:ext cx="85725" cy="200025"/>
    <xdr:sp fLocksText="0">
      <xdr:nvSpPr>
        <xdr:cNvPr id="2" name="Text Box 2"/>
        <xdr:cNvSpPr txBox="1">
          <a:spLocks noChangeArrowheads="1"/>
        </xdr:cNvSpPr>
      </xdr:nvSpPr>
      <xdr:spPr>
        <a:xfrm>
          <a:off x="0" y="1632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38</xdr:row>
      <xdr:rowOff>0</xdr:rowOff>
    </xdr:from>
    <xdr:ext cx="85725" cy="200025"/>
    <xdr:sp fLocksText="0">
      <xdr:nvSpPr>
        <xdr:cNvPr id="3" name="Text Box 3"/>
        <xdr:cNvSpPr txBox="1">
          <a:spLocks noChangeArrowheads="1"/>
        </xdr:cNvSpPr>
      </xdr:nvSpPr>
      <xdr:spPr>
        <a:xfrm>
          <a:off x="0" y="1632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38</xdr:row>
      <xdr:rowOff>0</xdr:rowOff>
    </xdr:from>
    <xdr:ext cx="85725" cy="200025"/>
    <xdr:sp fLocksText="0">
      <xdr:nvSpPr>
        <xdr:cNvPr id="4" name="Text Box 4"/>
        <xdr:cNvSpPr txBox="1">
          <a:spLocks noChangeArrowheads="1"/>
        </xdr:cNvSpPr>
      </xdr:nvSpPr>
      <xdr:spPr>
        <a:xfrm>
          <a:off x="0" y="1632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39</xdr:row>
      <xdr:rowOff>0</xdr:rowOff>
    </xdr:from>
    <xdr:to>
      <xdr:col>3</xdr:col>
      <xdr:colOff>0</xdr:colOff>
      <xdr:row>39</xdr:row>
      <xdr:rowOff>0</xdr:rowOff>
    </xdr:to>
    <xdr:sp>
      <xdr:nvSpPr>
        <xdr:cNvPr id="5" name="AutoShape 5"/>
        <xdr:cNvSpPr>
          <a:spLocks/>
        </xdr:cNvSpPr>
      </xdr:nvSpPr>
      <xdr:spPr>
        <a:xfrm>
          <a:off x="866775" y="16592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39</xdr:row>
      <xdr:rowOff>0</xdr:rowOff>
    </xdr:from>
    <xdr:ext cx="95250" cy="219075"/>
    <xdr:sp fLocksText="0">
      <xdr:nvSpPr>
        <xdr:cNvPr id="6" name="Text Box 6"/>
        <xdr:cNvSpPr txBox="1">
          <a:spLocks noChangeArrowheads="1"/>
        </xdr:cNvSpPr>
      </xdr:nvSpPr>
      <xdr:spPr>
        <a:xfrm>
          <a:off x="866775" y="165925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571500" y="2847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200025"/>
    <xdr:sp fLocksText="0">
      <xdr:nvSpPr>
        <xdr:cNvPr id="2" name="Text Box 2"/>
        <xdr:cNvSpPr txBox="1">
          <a:spLocks noChangeArrowheads="1"/>
        </xdr:cNvSpPr>
      </xdr:nvSpPr>
      <xdr:spPr>
        <a:xfrm>
          <a:off x="571500" y="284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3" name="Text Box 3"/>
        <xdr:cNvSpPr txBox="1">
          <a:spLocks noChangeArrowheads="1"/>
        </xdr:cNvSpPr>
      </xdr:nvSpPr>
      <xdr:spPr>
        <a:xfrm>
          <a:off x="571500" y="3190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4" name="Text Box 4"/>
        <xdr:cNvSpPr txBox="1">
          <a:spLocks noChangeArrowheads="1"/>
        </xdr:cNvSpPr>
      </xdr:nvSpPr>
      <xdr:spPr>
        <a:xfrm>
          <a:off x="571500" y="3190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5" name="Text Box 5"/>
        <xdr:cNvSpPr txBox="1">
          <a:spLocks noChangeArrowheads="1"/>
        </xdr:cNvSpPr>
      </xdr:nvSpPr>
      <xdr:spPr>
        <a:xfrm>
          <a:off x="571500" y="3190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6" name="Text Box 6"/>
        <xdr:cNvSpPr txBox="1">
          <a:spLocks noChangeArrowheads="1"/>
        </xdr:cNvSpPr>
      </xdr:nvSpPr>
      <xdr:spPr>
        <a:xfrm>
          <a:off x="0" y="2847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7" name="Text Box 7"/>
        <xdr:cNvSpPr txBox="1">
          <a:spLocks noChangeArrowheads="1"/>
        </xdr:cNvSpPr>
      </xdr:nvSpPr>
      <xdr:spPr>
        <a:xfrm>
          <a:off x="0" y="31908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8" name="Text Box 8"/>
        <xdr:cNvSpPr txBox="1">
          <a:spLocks noChangeArrowheads="1"/>
        </xdr:cNvSpPr>
      </xdr:nvSpPr>
      <xdr:spPr>
        <a:xfrm>
          <a:off x="0" y="31908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10</xdr:row>
      <xdr:rowOff>0</xdr:rowOff>
    </xdr:from>
    <xdr:to>
      <xdr:col>3</xdr:col>
      <xdr:colOff>0</xdr:colOff>
      <xdr:row>10</xdr:row>
      <xdr:rowOff>0</xdr:rowOff>
    </xdr:to>
    <xdr:sp>
      <xdr:nvSpPr>
        <xdr:cNvPr id="9" name="AutoShape 9"/>
        <xdr:cNvSpPr>
          <a:spLocks/>
        </xdr:cNvSpPr>
      </xdr:nvSpPr>
      <xdr:spPr>
        <a:xfrm>
          <a:off x="3648075" y="3533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10</xdr:row>
      <xdr:rowOff>0</xdr:rowOff>
    </xdr:from>
    <xdr:ext cx="76200" cy="219075"/>
    <xdr:sp fLocksText="0">
      <xdr:nvSpPr>
        <xdr:cNvPr id="10" name="Text Box 11"/>
        <xdr:cNvSpPr txBox="1">
          <a:spLocks noChangeArrowheads="1"/>
        </xdr:cNvSpPr>
      </xdr:nvSpPr>
      <xdr:spPr>
        <a:xfrm>
          <a:off x="3648075" y="3533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0</xdr:rowOff>
    </xdr:from>
    <xdr:to>
      <xdr:col>2</xdr:col>
      <xdr:colOff>0</xdr:colOff>
      <xdr:row>15</xdr:row>
      <xdr:rowOff>0</xdr:rowOff>
    </xdr:to>
    <xdr:sp>
      <xdr:nvSpPr>
        <xdr:cNvPr id="1" name="AutoShape 1"/>
        <xdr:cNvSpPr>
          <a:spLocks/>
        </xdr:cNvSpPr>
      </xdr:nvSpPr>
      <xdr:spPr>
        <a:xfrm>
          <a:off x="571500" y="1157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76200" cy="200025"/>
    <xdr:sp fLocksText="0">
      <xdr:nvSpPr>
        <xdr:cNvPr id="2" name="Text Box 2"/>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3" name="Text Box 3"/>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4" name="Text Box 4"/>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5" name="Text Box 5"/>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6" name="AutoShape 6"/>
        <xdr:cNvSpPr>
          <a:spLocks/>
        </xdr:cNvSpPr>
      </xdr:nvSpPr>
      <xdr:spPr>
        <a:xfrm>
          <a:off x="571500" y="1157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76200" cy="200025"/>
    <xdr:sp fLocksText="0">
      <xdr:nvSpPr>
        <xdr:cNvPr id="7" name="Text Box 7"/>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8" name="Text Box 8"/>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9" name="Text Box 9"/>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10" name="Text Box 10"/>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0025"/>
    <xdr:sp fLocksText="0">
      <xdr:nvSpPr>
        <xdr:cNvPr id="11" name="Text Box 11"/>
        <xdr:cNvSpPr txBox="1">
          <a:spLocks noChangeArrowheads="1"/>
        </xdr:cNvSpPr>
      </xdr:nvSpPr>
      <xdr:spPr>
        <a:xfrm>
          <a:off x="0" y="115728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19075"/>
    <xdr:sp fLocksText="0">
      <xdr:nvSpPr>
        <xdr:cNvPr id="12" name="Text Box 12"/>
        <xdr:cNvSpPr txBox="1">
          <a:spLocks noChangeArrowheads="1"/>
        </xdr:cNvSpPr>
      </xdr:nvSpPr>
      <xdr:spPr>
        <a:xfrm>
          <a:off x="0" y="11915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19075"/>
    <xdr:sp fLocksText="0">
      <xdr:nvSpPr>
        <xdr:cNvPr id="13" name="Text Box 13"/>
        <xdr:cNvSpPr txBox="1">
          <a:spLocks noChangeArrowheads="1"/>
        </xdr:cNvSpPr>
      </xdr:nvSpPr>
      <xdr:spPr>
        <a:xfrm>
          <a:off x="0" y="11915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16</xdr:row>
      <xdr:rowOff>0</xdr:rowOff>
    </xdr:from>
    <xdr:ext cx="76200" cy="219075"/>
    <xdr:sp fLocksText="0">
      <xdr:nvSpPr>
        <xdr:cNvPr id="14" name="Text Box 15"/>
        <xdr:cNvSpPr txBox="1">
          <a:spLocks noChangeArrowheads="1"/>
        </xdr:cNvSpPr>
      </xdr:nvSpPr>
      <xdr:spPr>
        <a:xfrm>
          <a:off x="2371725"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219075"/>
    <xdr:sp fLocksText="0">
      <xdr:nvSpPr>
        <xdr:cNvPr id="15" name="Text Box 16"/>
        <xdr:cNvSpPr txBox="1">
          <a:spLocks noChangeArrowheads="1"/>
        </xdr:cNvSpPr>
      </xdr:nvSpPr>
      <xdr:spPr>
        <a:xfrm>
          <a:off x="3648075"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16" name="AutoShape 17"/>
        <xdr:cNvSpPr>
          <a:spLocks/>
        </xdr:cNvSpPr>
      </xdr:nvSpPr>
      <xdr:spPr>
        <a:xfrm>
          <a:off x="571500" y="1157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76200" cy="200025"/>
    <xdr:sp fLocksText="0">
      <xdr:nvSpPr>
        <xdr:cNvPr id="17" name="Text Box 18"/>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18" name="Text Box 19"/>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19" name="Text Box 20"/>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0" name="Text Box 21"/>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21" name="AutoShape 22"/>
        <xdr:cNvSpPr>
          <a:spLocks/>
        </xdr:cNvSpPr>
      </xdr:nvSpPr>
      <xdr:spPr>
        <a:xfrm>
          <a:off x="571500" y="1157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76200" cy="200025"/>
    <xdr:sp fLocksText="0">
      <xdr:nvSpPr>
        <xdr:cNvPr id="22" name="Text Box 23"/>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3" name="Text Box 24"/>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4" name="Text Box 25"/>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5" name="Text Box 26"/>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657225" y="842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200025"/>
    <xdr:sp fLocksText="0">
      <xdr:nvSpPr>
        <xdr:cNvPr id="2" name="Text Box 2"/>
        <xdr:cNvSpPr txBox="1">
          <a:spLocks noChangeArrowheads="1"/>
        </xdr:cNvSpPr>
      </xdr:nvSpPr>
      <xdr:spPr>
        <a:xfrm>
          <a:off x="6572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19075"/>
    <xdr:sp fLocksText="0">
      <xdr:nvSpPr>
        <xdr:cNvPr id="3" name="Text Box 6"/>
        <xdr:cNvSpPr txBox="1">
          <a:spLocks noChangeArrowheads="1"/>
        </xdr:cNvSpPr>
      </xdr:nvSpPr>
      <xdr:spPr>
        <a:xfrm>
          <a:off x="657225" y="8620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19075"/>
    <xdr:sp fLocksText="0">
      <xdr:nvSpPr>
        <xdr:cNvPr id="4" name="Text Box 7"/>
        <xdr:cNvSpPr txBox="1">
          <a:spLocks noChangeArrowheads="1"/>
        </xdr:cNvSpPr>
      </xdr:nvSpPr>
      <xdr:spPr>
        <a:xfrm>
          <a:off x="657225" y="8620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19075"/>
    <xdr:sp fLocksText="0">
      <xdr:nvSpPr>
        <xdr:cNvPr id="5" name="Text Box 8"/>
        <xdr:cNvSpPr txBox="1">
          <a:spLocks noChangeArrowheads="1"/>
        </xdr:cNvSpPr>
      </xdr:nvSpPr>
      <xdr:spPr>
        <a:xfrm>
          <a:off x="657225" y="8620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8</xdr:row>
      <xdr:rowOff>0</xdr:rowOff>
    </xdr:from>
    <xdr:to>
      <xdr:col>2</xdr:col>
      <xdr:colOff>0</xdr:colOff>
      <xdr:row>8</xdr:row>
      <xdr:rowOff>0</xdr:rowOff>
    </xdr:to>
    <xdr:sp>
      <xdr:nvSpPr>
        <xdr:cNvPr id="6" name="AutoShape 9"/>
        <xdr:cNvSpPr>
          <a:spLocks/>
        </xdr:cNvSpPr>
      </xdr:nvSpPr>
      <xdr:spPr>
        <a:xfrm>
          <a:off x="657225" y="8420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200025"/>
    <xdr:sp fLocksText="0">
      <xdr:nvSpPr>
        <xdr:cNvPr id="7" name="Text Box 10"/>
        <xdr:cNvSpPr txBox="1">
          <a:spLocks noChangeArrowheads="1"/>
        </xdr:cNvSpPr>
      </xdr:nvSpPr>
      <xdr:spPr>
        <a:xfrm>
          <a:off x="6572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8" name="Text Box 11"/>
        <xdr:cNvSpPr txBox="1">
          <a:spLocks noChangeArrowheads="1"/>
        </xdr:cNvSpPr>
      </xdr:nvSpPr>
      <xdr:spPr>
        <a:xfrm>
          <a:off x="6572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9" name="Text Box 12"/>
        <xdr:cNvSpPr txBox="1">
          <a:spLocks noChangeArrowheads="1"/>
        </xdr:cNvSpPr>
      </xdr:nvSpPr>
      <xdr:spPr>
        <a:xfrm>
          <a:off x="6572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10" name="Text Box 13"/>
        <xdr:cNvSpPr txBox="1">
          <a:spLocks noChangeArrowheads="1"/>
        </xdr:cNvSpPr>
      </xdr:nvSpPr>
      <xdr:spPr>
        <a:xfrm>
          <a:off x="6572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11" name="Text Box 14"/>
        <xdr:cNvSpPr txBox="1">
          <a:spLocks noChangeArrowheads="1"/>
        </xdr:cNvSpPr>
      </xdr:nvSpPr>
      <xdr:spPr>
        <a:xfrm>
          <a:off x="0" y="84201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12" name="Text Box 15"/>
        <xdr:cNvSpPr txBox="1">
          <a:spLocks noChangeArrowheads="1"/>
        </xdr:cNvSpPr>
      </xdr:nvSpPr>
      <xdr:spPr>
        <a:xfrm>
          <a:off x="0" y="84201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13" name="Text Box 16"/>
        <xdr:cNvSpPr txBox="1">
          <a:spLocks noChangeArrowheads="1"/>
        </xdr:cNvSpPr>
      </xdr:nvSpPr>
      <xdr:spPr>
        <a:xfrm>
          <a:off x="0" y="84201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9</xdr:row>
      <xdr:rowOff>0</xdr:rowOff>
    </xdr:from>
    <xdr:ext cx="76200" cy="238125"/>
    <xdr:sp fLocksText="0">
      <xdr:nvSpPr>
        <xdr:cNvPr id="14" name="Text Box 18"/>
        <xdr:cNvSpPr txBox="1">
          <a:spLocks noChangeArrowheads="1"/>
        </xdr:cNvSpPr>
      </xdr:nvSpPr>
      <xdr:spPr>
        <a:xfrm>
          <a:off x="2457450" y="8620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38125"/>
    <xdr:sp fLocksText="0">
      <xdr:nvSpPr>
        <xdr:cNvPr id="15" name="Text Box 19"/>
        <xdr:cNvSpPr txBox="1">
          <a:spLocks noChangeArrowheads="1"/>
        </xdr:cNvSpPr>
      </xdr:nvSpPr>
      <xdr:spPr>
        <a:xfrm>
          <a:off x="3733800" y="8620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2</xdr:col>
      <xdr:colOff>0</xdr:colOff>
      <xdr:row>17</xdr:row>
      <xdr:rowOff>0</xdr:rowOff>
    </xdr:to>
    <xdr:sp>
      <xdr:nvSpPr>
        <xdr:cNvPr id="1" name="AutoShape 1"/>
        <xdr:cNvSpPr>
          <a:spLocks/>
        </xdr:cNvSpPr>
      </xdr:nvSpPr>
      <xdr:spPr>
        <a:xfrm>
          <a:off x="571500" y="11191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21</xdr:row>
      <xdr:rowOff>0</xdr:rowOff>
    </xdr:from>
    <xdr:ext cx="76200" cy="200025"/>
    <xdr:sp fLocksText="0">
      <xdr:nvSpPr>
        <xdr:cNvPr id="2" name="Text Box 2"/>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3" name="Text Box 3"/>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4" name="Text Box 4"/>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5" name="Text Box 5"/>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6" name="AutoShape 6"/>
        <xdr:cNvSpPr>
          <a:spLocks/>
        </xdr:cNvSpPr>
      </xdr:nvSpPr>
      <xdr:spPr>
        <a:xfrm>
          <a:off x="571500" y="11191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21</xdr:row>
      <xdr:rowOff>0</xdr:rowOff>
    </xdr:from>
    <xdr:ext cx="76200" cy="200025"/>
    <xdr:sp fLocksText="0">
      <xdr:nvSpPr>
        <xdr:cNvPr id="7" name="Text Box 7"/>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8" name="Text Box 8"/>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9" name="Text Box 9"/>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10" name="Text Box 10"/>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11" name="Text Box 11"/>
        <xdr:cNvSpPr txBox="1">
          <a:spLocks noChangeArrowheads="1"/>
        </xdr:cNvSpPr>
      </xdr:nvSpPr>
      <xdr:spPr>
        <a:xfrm>
          <a:off x="0" y="139731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12" name="Text Box 12"/>
        <xdr:cNvSpPr txBox="1">
          <a:spLocks noChangeArrowheads="1"/>
        </xdr:cNvSpPr>
      </xdr:nvSpPr>
      <xdr:spPr>
        <a:xfrm>
          <a:off x="0" y="139731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13" name="Text Box 13"/>
        <xdr:cNvSpPr txBox="1">
          <a:spLocks noChangeArrowheads="1"/>
        </xdr:cNvSpPr>
      </xdr:nvSpPr>
      <xdr:spPr>
        <a:xfrm>
          <a:off x="0" y="139731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24</xdr:row>
      <xdr:rowOff>0</xdr:rowOff>
    </xdr:from>
    <xdr:to>
      <xdr:col>3</xdr:col>
      <xdr:colOff>0</xdr:colOff>
      <xdr:row>24</xdr:row>
      <xdr:rowOff>0</xdr:rowOff>
    </xdr:to>
    <xdr:sp>
      <xdr:nvSpPr>
        <xdr:cNvPr id="14" name="AutoShape 14"/>
        <xdr:cNvSpPr>
          <a:spLocks/>
        </xdr:cNvSpPr>
      </xdr:nvSpPr>
      <xdr:spPr>
        <a:xfrm>
          <a:off x="3648075" y="15259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24</xdr:row>
      <xdr:rowOff>0</xdr:rowOff>
    </xdr:from>
    <xdr:ext cx="95250" cy="219075"/>
    <xdr:sp fLocksText="0">
      <xdr:nvSpPr>
        <xdr:cNvPr id="15" name="Text Box 15"/>
        <xdr:cNvSpPr txBox="1">
          <a:spLocks noChangeArrowheads="1"/>
        </xdr:cNvSpPr>
      </xdr:nvSpPr>
      <xdr:spPr>
        <a:xfrm>
          <a:off x="3648075" y="152590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0" cy="219075"/>
    <xdr:sp fLocksText="0">
      <xdr:nvSpPr>
        <xdr:cNvPr id="16" name="Text Box 16"/>
        <xdr:cNvSpPr txBox="1">
          <a:spLocks noChangeArrowheads="1"/>
        </xdr:cNvSpPr>
      </xdr:nvSpPr>
      <xdr:spPr>
        <a:xfrm>
          <a:off x="3648075" y="152590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0" cy="219075"/>
    <xdr:sp fLocksText="0">
      <xdr:nvSpPr>
        <xdr:cNvPr id="17" name="Text Box 17"/>
        <xdr:cNvSpPr txBox="1">
          <a:spLocks noChangeArrowheads="1"/>
        </xdr:cNvSpPr>
      </xdr:nvSpPr>
      <xdr:spPr>
        <a:xfrm>
          <a:off x="3648075" y="145065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0" cy="219075"/>
    <xdr:sp fLocksText="0">
      <xdr:nvSpPr>
        <xdr:cNvPr id="18" name="Text Box 18"/>
        <xdr:cNvSpPr txBox="1">
          <a:spLocks noChangeArrowheads="1"/>
        </xdr:cNvSpPr>
      </xdr:nvSpPr>
      <xdr:spPr>
        <a:xfrm>
          <a:off x="3648075" y="145065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AutoShape 1"/>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2" name="Text Box 2"/>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3" name="Text Box 3"/>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4" name="Text Box 4"/>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5" name="Text Box 5"/>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6" name="AutoShape 6"/>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7" name="Text Box 7"/>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8" name="Text Box 8"/>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9" name="Text Box 9"/>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10" name="Text Box 10"/>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1" name="Text Box 11"/>
        <xdr:cNvSpPr txBox="1">
          <a:spLocks noChangeArrowheads="1"/>
        </xdr:cNvSpPr>
      </xdr:nvSpPr>
      <xdr:spPr>
        <a:xfrm>
          <a:off x="0"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2" name="Text Box 12"/>
        <xdr:cNvSpPr txBox="1">
          <a:spLocks noChangeArrowheads="1"/>
        </xdr:cNvSpPr>
      </xdr:nvSpPr>
      <xdr:spPr>
        <a:xfrm>
          <a:off x="0"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3" name="Text Box 13"/>
        <xdr:cNvSpPr txBox="1">
          <a:spLocks noChangeArrowheads="1"/>
        </xdr:cNvSpPr>
      </xdr:nvSpPr>
      <xdr:spPr>
        <a:xfrm>
          <a:off x="0"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19</xdr:row>
      <xdr:rowOff>0</xdr:rowOff>
    </xdr:from>
    <xdr:to>
      <xdr:col>3</xdr:col>
      <xdr:colOff>0</xdr:colOff>
      <xdr:row>19</xdr:row>
      <xdr:rowOff>0</xdr:rowOff>
    </xdr:to>
    <xdr:sp>
      <xdr:nvSpPr>
        <xdr:cNvPr id="14" name="AutoShape 14"/>
        <xdr:cNvSpPr>
          <a:spLocks/>
        </xdr:cNvSpPr>
      </xdr:nvSpPr>
      <xdr:spPr>
        <a:xfrm>
          <a:off x="3914775" y="6257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161925</xdr:colOff>
      <xdr:row>19</xdr:row>
      <xdr:rowOff>0</xdr:rowOff>
    </xdr:from>
    <xdr:ext cx="76200" cy="219075"/>
    <xdr:sp fLocksText="0">
      <xdr:nvSpPr>
        <xdr:cNvPr id="15" name="Text Box 15"/>
        <xdr:cNvSpPr txBox="1">
          <a:spLocks noChangeArrowheads="1"/>
        </xdr:cNvSpPr>
      </xdr:nvSpPr>
      <xdr:spPr>
        <a:xfrm>
          <a:off x="161925" y="62579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104775" cy="219075"/>
    <xdr:sp fLocksText="0">
      <xdr:nvSpPr>
        <xdr:cNvPr id="16" name="Text Box 16"/>
        <xdr:cNvSpPr txBox="1">
          <a:spLocks noChangeArrowheads="1"/>
        </xdr:cNvSpPr>
      </xdr:nvSpPr>
      <xdr:spPr>
        <a:xfrm>
          <a:off x="3914775" y="6257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17" name="AutoShape 17"/>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18" name="Text Box 18"/>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19" name="Text Box 19"/>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0" name="Text Box 20"/>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1" name="Text Box 21"/>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22" name="AutoShape 22"/>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23" name="Text Box 23"/>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4" name="Text Box 24"/>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5" name="Text Box 25"/>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6" name="Text Box 26"/>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19</xdr:row>
      <xdr:rowOff>0</xdr:rowOff>
    </xdr:from>
    <xdr:to>
      <xdr:col>3</xdr:col>
      <xdr:colOff>0</xdr:colOff>
      <xdr:row>19</xdr:row>
      <xdr:rowOff>0</xdr:rowOff>
    </xdr:to>
    <xdr:sp>
      <xdr:nvSpPr>
        <xdr:cNvPr id="27" name="AutoShape 27"/>
        <xdr:cNvSpPr>
          <a:spLocks/>
        </xdr:cNvSpPr>
      </xdr:nvSpPr>
      <xdr:spPr>
        <a:xfrm>
          <a:off x="3914775" y="6257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161925</xdr:colOff>
      <xdr:row>19</xdr:row>
      <xdr:rowOff>0</xdr:rowOff>
    </xdr:from>
    <xdr:ext cx="76200" cy="219075"/>
    <xdr:sp fLocksText="0">
      <xdr:nvSpPr>
        <xdr:cNvPr id="28" name="Text Box 28"/>
        <xdr:cNvSpPr txBox="1">
          <a:spLocks noChangeArrowheads="1"/>
        </xdr:cNvSpPr>
      </xdr:nvSpPr>
      <xdr:spPr>
        <a:xfrm>
          <a:off x="161925" y="62579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104775" cy="219075"/>
    <xdr:sp fLocksText="0">
      <xdr:nvSpPr>
        <xdr:cNvPr id="29" name="Text Box 29"/>
        <xdr:cNvSpPr txBox="1">
          <a:spLocks noChangeArrowheads="1"/>
        </xdr:cNvSpPr>
      </xdr:nvSpPr>
      <xdr:spPr>
        <a:xfrm>
          <a:off x="3914775" y="6257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30" name="AutoShape 1"/>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31" name="AutoShape 6"/>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32" name="AutoShape 17"/>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33" name="AutoShape 22"/>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6"/>
  <sheetViews>
    <sheetView view="pageLayout" zoomScaleNormal="90" workbookViewId="0" topLeftCell="A13">
      <selection activeCell="C16" sqref="C16"/>
    </sheetView>
  </sheetViews>
  <sheetFormatPr defaultColWidth="9.140625" defaultRowHeight="12.75"/>
  <cols>
    <col min="1" max="1" width="2.421875" style="0" customWidth="1"/>
    <col min="2" max="2" width="6.140625" style="0" customWidth="1"/>
    <col min="3" max="3" width="49.8515625" style="0" customWidth="1"/>
    <col min="4" max="4" width="9.421875" style="9" customWidth="1"/>
    <col min="5" max="5" width="16.8515625" style="9" customWidth="1"/>
    <col min="6" max="6" width="16.8515625" style="5" customWidth="1"/>
  </cols>
  <sheetData>
    <row r="1" spans="2:6" ht="33" customHeight="1">
      <c r="B1" s="138" t="s">
        <v>17</v>
      </c>
      <c r="C1" s="139"/>
      <c r="D1" s="139"/>
      <c r="E1" s="139"/>
      <c r="F1" s="140"/>
    </row>
    <row r="2" spans="2:6" ht="36" customHeight="1">
      <c r="B2" s="141" t="s">
        <v>12</v>
      </c>
      <c r="C2" s="142"/>
      <c r="D2" s="149"/>
      <c r="E2" s="13" t="s">
        <v>5</v>
      </c>
      <c r="F2" s="13" t="s">
        <v>6</v>
      </c>
    </row>
    <row r="3" spans="2:6" ht="24" customHeight="1">
      <c r="B3" s="143"/>
      <c r="C3" s="144"/>
      <c r="D3" s="150"/>
      <c r="E3" s="6">
        <v>2014</v>
      </c>
      <c r="F3" s="6">
        <v>2014</v>
      </c>
    </row>
    <row r="4" spans="2:6" ht="27" customHeight="1">
      <c r="B4" s="145" t="s">
        <v>13</v>
      </c>
      <c r="C4" s="146"/>
      <c r="D4" s="67"/>
      <c r="E4" s="23">
        <f>ØK!F39</f>
        <v>6.253566</v>
      </c>
      <c r="F4" s="23">
        <f>ØK!G39</f>
        <v>-5.5989710000000015</v>
      </c>
    </row>
    <row r="5" spans="2:6" ht="27" customHeight="1">
      <c r="B5" s="147" t="s">
        <v>8</v>
      </c>
      <c r="C5" s="148"/>
      <c r="D5" s="11"/>
      <c r="E5" s="24">
        <f>'P&amp;T'!E10</f>
        <v>0</v>
      </c>
      <c r="F5" s="24">
        <f>'P&amp;T'!F10</f>
        <v>0</v>
      </c>
    </row>
    <row r="6" spans="2:6" ht="27" customHeight="1">
      <c r="B6" s="147" t="s">
        <v>1</v>
      </c>
      <c r="C6" s="148"/>
      <c r="D6" s="11"/>
      <c r="E6" s="24">
        <f>'B &amp; U'!E16</f>
        <v>1.9</v>
      </c>
      <c r="F6" s="24">
        <f>'B &amp; U'!F16</f>
        <v>-6.800000000000001</v>
      </c>
    </row>
    <row r="7" spans="2:6" ht="27" customHeight="1">
      <c r="B7" s="147" t="s">
        <v>2</v>
      </c>
      <c r="C7" s="148"/>
      <c r="D7" s="11"/>
      <c r="E7" s="24">
        <f>'K &amp; F'!E9</f>
        <v>0.7</v>
      </c>
      <c r="F7" s="24">
        <f>'K &amp; F'!F9</f>
        <v>-0.4</v>
      </c>
    </row>
    <row r="8" spans="2:6" ht="27" customHeight="1">
      <c r="B8" s="147" t="s">
        <v>9</v>
      </c>
      <c r="C8" s="148"/>
      <c r="D8" s="11"/>
      <c r="E8" s="24">
        <f>'S&amp;S'!E22</f>
        <v>18.9</v>
      </c>
      <c r="F8" s="24">
        <f>'S&amp;S'!F22</f>
        <v>-18.1</v>
      </c>
    </row>
    <row r="9" spans="2:6" ht="27" customHeight="1">
      <c r="B9" s="147" t="s">
        <v>103</v>
      </c>
      <c r="C9" s="148"/>
      <c r="D9" s="11"/>
      <c r="E9" s="24">
        <f>'A&amp;I'!E17</f>
        <v>7.782</v>
      </c>
      <c r="F9" s="24">
        <f>'A&amp;I'!F17</f>
        <v>-17.25</v>
      </c>
    </row>
    <row r="10" spans="2:6" ht="27" customHeight="1">
      <c r="B10" s="147"/>
      <c r="C10" s="148"/>
      <c r="D10" s="11"/>
      <c r="E10" s="24"/>
      <c r="F10" s="24"/>
    </row>
    <row r="11" spans="2:6" ht="27" customHeight="1">
      <c r="B11" s="153"/>
      <c r="C11" s="154"/>
      <c r="D11" s="10"/>
      <c r="E11" s="23"/>
      <c r="F11" s="23"/>
    </row>
    <row r="12" spans="2:6" ht="27" customHeight="1">
      <c r="B12" s="151" t="s">
        <v>0</v>
      </c>
      <c r="C12" s="152"/>
      <c r="D12" s="12"/>
      <c r="E12" s="25">
        <f>SUM(E4:E11)</f>
        <v>35.535566</v>
      </c>
      <c r="F12" s="25">
        <f>SUM(F4:F11)</f>
        <v>-48.148971</v>
      </c>
    </row>
    <row r="13" spans="2:6" ht="24" customHeight="1">
      <c r="B13" s="68" t="s">
        <v>10</v>
      </c>
      <c r="C13" s="70"/>
      <c r="D13" s="72"/>
      <c r="E13" s="76">
        <f>E12+F12</f>
        <v>-12.613405</v>
      </c>
      <c r="F13" s="74"/>
    </row>
    <row r="14" spans="2:6" ht="24" customHeight="1">
      <c r="B14" s="85" t="s">
        <v>100</v>
      </c>
      <c r="C14" s="86"/>
      <c r="D14" s="87"/>
      <c r="E14" s="90">
        <v>-3.3</v>
      </c>
      <c r="F14" s="91"/>
    </row>
    <row r="15" spans="2:6" ht="24" customHeight="1">
      <c r="B15" s="85" t="s">
        <v>101</v>
      </c>
      <c r="C15" s="86"/>
      <c r="D15" s="87"/>
      <c r="E15" s="88">
        <v>1</v>
      </c>
      <c r="F15" s="89"/>
    </row>
    <row r="16" spans="2:6" ht="24" customHeight="1">
      <c r="B16" s="85" t="s">
        <v>102</v>
      </c>
      <c r="C16" s="86"/>
      <c r="D16" s="87"/>
      <c r="E16" s="88">
        <v>0.3</v>
      </c>
      <c r="F16" s="89"/>
    </row>
    <row r="17" spans="2:6" ht="24" customHeight="1">
      <c r="B17" s="85" t="s">
        <v>116</v>
      </c>
      <c r="C17" s="86"/>
      <c r="D17" s="87"/>
      <c r="E17" s="88">
        <v>7.9</v>
      </c>
      <c r="F17" s="89"/>
    </row>
    <row r="18" spans="2:6" ht="24" customHeight="1">
      <c r="B18" s="85"/>
      <c r="C18" s="86"/>
      <c r="D18" s="87"/>
      <c r="E18" s="88"/>
      <c r="F18" s="89"/>
    </row>
    <row r="19" spans="2:6" ht="26.25" customHeight="1">
      <c r="B19" s="135"/>
      <c r="C19" s="136"/>
      <c r="D19" s="137"/>
      <c r="E19" s="78"/>
      <c r="F19" s="79"/>
    </row>
    <row r="20" spans="2:6" ht="22.5" customHeight="1">
      <c r="B20" s="69" t="s">
        <v>11</v>
      </c>
      <c r="C20" s="71"/>
      <c r="D20" s="73"/>
      <c r="E20" s="77">
        <f>SUM(E13:E19)</f>
        <v>-6.713405</v>
      </c>
      <c r="F20" s="75"/>
    </row>
    <row r="21" spans="2:6" ht="22.5" customHeight="1">
      <c r="B21" s="35"/>
      <c r="C21" s="19"/>
      <c r="D21" s="52"/>
      <c r="E21" s="42"/>
      <c r="F21" s="19"/>
    </row>
    <row r="22" spans="2:6" ht="76.5">
      <c r="B22" s="35"/>
      <c r="C22" s="120" t="s">
        <v>115</v>
      </c>
      <c r="D22" s="52"/>
      <c r="E22" s="42"/>
      <c r="F22" s="4"/>
    </row>
    <row r="23" spans="2:6" ht="17.25">
      <c r="B23" s="35"/>
      <c r="C23" s="119" t="s">
        <v>104</v>
      </c>
      <c r="D23" s="52"/>
      <c r="E23" s="42"/>
      <c r="F23" s="4"/>
    </row>
    <row r="24" spans="2:5" ht="66">
      <c r="B24" s="35"/>
      <c r="C24" s="120" t="s">
        <v>105</v>
      </c>
      <c r="D24" s="52"/>
      <c r="E24" s="42"/>
    </row>
    <row r="25" spans="2:5" ht="17.25">
      <c r="B25" s="35"/>
      <c r="C25" s="19"/>
      <c r="D25" s="52"/>
      <c r="E25" s="42"/>
    </row>
    <row r="26" spans="2:5" ht="17.25">
      <c r="B26" s="35"/>
      <c r="C26" s="19"/>
      <c r="D26" s="52"/>
      <c r="E26" s="42"/>
    </row>
  </sheetData>
  <sheetProtection/>
  <mergeCells count="13">
    <mergeCell ref="B8:C8"/>
    <mergeCell ref="B10:C10"/>
    <mergeCell ref="B11:C11"/>
    <mergeCell ref="B19:D19"/>
    <mergeCell ref="B1:F1"/>
    <mergeCell ref="B2:C3"/>
    <mergeCell ref="B4:C4"/>
    <mergeCell ref="B5:C5"/>
    <mergeCell ref="D2:D3"/>
    <mergeCell ref="B9:C9"/>
    <mergeCell ref="B12:C12"/>
    <mergeCell ref="B6:C6"/>
    <mergeCell ref="B7:C7"/>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2.xml><?xml version="1.0" encoding="utf-8"?>
<worksheet xmlns="http://schemas.openxmlformats.org/spreadsheetml/2006/main" xmlns:r="http://schemas.openxmlformats.org/officeDocument/2006/relationships">
  <dimension ref="B1:G39"/>
  <sheetViews>
    <sheetView tabSelected="1" zoomScale="90" zoomScaleNormal="90" workbookViewId="0" topLeftCell="A22">
      <selection activeCell="C16" sqref="C16"/>
    </sheetView>
  </sheetViews>
  <sheetFormatPr defaultColWidth="9.140625" defaultRowHeight="12.75"/>
  <cols>
    <col min="1" max="1" width="2.421875" style="0" customWidth="1"/>
    <col min="2" max="2" width="7.421875" style="0" customWidth="1"/>
    <col min="3" max="3" width="3.140625" style="0" customWidth="1"/>
    <col min="4" max="4" width="42.140625" style="9" customWidth="1"/>
    <col min="5" max="5" width="11.8515625" style="30" customWidth="1"/>
    <col min="6" max="6" width="16.8515625" style="31" customWidth="1"/>
    <col min="7" max="7" width="17.140625" style="0" customWidth="1"/>
    <col min="8" max="8" width="21.421875" style="0" customWidth="1"/>
    <col min="9" max="9" width="9.140625" style="0" hidden="1" customWidth="1"/>
  </cols>
  <sheetData>
    <row r="1" spans="2:7" ht="33" customHeight="1">
      <c r="B1" s="138" t="s">
        <v>17</v>
      </c>
      <c r="C1" s="155"/>
      <c r="D1" s="155"/>
      <c r="E1" s="155"/>
      <c r="F1" s="155"/>
      <c r="G1" s="156"/>
    </row>
    <row r="2" spans="2:7" ht="33.75" customHeight="1">
      <c r="B2" s="157" t="s">
        <v>7</v>
      </c>
      <c r="C2" s="158"/>
      <c r="D2" s="159"/>
      <c r="E2" s="38"/>
      <c r="F2" s="39" t="s">
        <v>5</v>
      </c>
      <c r="G2" s="29" t="s">
        <v>6</v>
      </c>
    </row>
    <row r="3" spans="2:7" ht="30" customHeight="1">
      <c r="B3" s="160"/>
      <c r="C3" s="161"/>
      <c r="D3" s="162"/>
      <c r="E3" s="40" t="s">
        <v>4</v>
      </c>
      <c r="F3" s="37">
        <v>2014</v>
      </c>
      <c r="G3" s="37">
        <v>2014</v>
      </c>
    </row>
    <row r="4" spans="2:7" s="109" customFormat="1" ht="16.5" customHeight="1">
      <c r="B4" s="113">
        <v>502</v>
      </c>
      <c r="C4" s="113"/>
      <c r="D4" s="112" t="s">
        <v>57</v>
      </c>
      <c r="E4" s="110"/>
      <c r="F4" s="111"/>
      <c r="G4" s="111"/>
    </row>
    <row r="5" spans="2:7" ht="76.5" customHeight="1">
      <c r="B5" s="58"/>
      <c r="C5" s="58"/>
      <c r="D5" s="106" t="s">
        <v>56</v>
      </c>
      <c r="E5" s="48" t="s">
        <v>21</v>
      </c>
      <c r="F5" s="27"/>
      <c r="G5" s="22">
        <v>-0.17</v>
      </c>
    </row>
    <row r="6" spans="2:7" ht="55.5" customHeight="1">
      <c r="B6" s="58"/>
      <c r="C6" s="117"/>
      <c r="D6" s="106" t="s">
        <v>85</v>
      </c>
      <c r="E6" s="48" t="s">
        <v>86</v>
      </c>
      <c r="F6" s="27">
        <v>2.053586</v>
      </c>
      <c r="G6" s="22"/>
    </row>
    <row r="7" spans="2:7" ht="21" customHeight="1">
      <c r="B7" s="114">
        <v>601</v>
      </c>
      <c r="C7" s="107"/>
      <c r="D7" s="108" t="s">
        <v>55</v>
      </c>
      <c r="E7" s="48"/>
      <c r="F7" s="27"/>
      <c r="G7" s="22"/>
    </row>
    <row r="8" spans="2:7" ht="61.5" customHeight="1">
      <c r="B8" s="58"/>
      <c r="D8" s="43" t="s">
        <v>83</v>
      </c>
      <c r="E8" s="48" t="s">
        <v>86</v>
      </c>
      <c r="F8" s="27"/>
      <c r="G8" s="27">
        <v>-0.362</v>
      </c>
    </row>
    <row r="9" spans="2:7" ht="61.5" customHeight="1">
      <c r="B9" s="58"/>
      <c r="D9" s="43" t="s">
        <v>84</v>
      </c>
      <c r="E9" s="48" t="s">
        <v>86</v>
      </c>
      <c r="F9" s="27"/>
      <c r="G9" s="27">
        <v>-0.278682</v>
      </c>
    </row>
    <row r="10" spans="2:7" ht="51" customHeight="1">
      <c r="B10" s="58"/>
      <c r="D10" s="43" t="s">
        <v>81</v>
      </c>
      <c r="E10" s="48"/>
      <c r="F10" s="27"/>
      <c r="G10" s="27">
        <v>-0.125</v>
      </c>
    </row>
    <row r="11" spans="2:7" ht="16.5" customHeight="1">
      <c r="B11" s="114">
        <v>100</v>
      </c>
      <c r="C11" s="114"/>
      <c r="D11" s="44" t="s">
        <v>58</v>
      </c>
      <c r="E11" s="48"/>
      <c r="F11" s="27"/>
      <c r="G11" s="27"/>
    </row>
    <row r="12" spans="2:7" ht="21.75" customHeight="1">
      <c r="B12" s="58"/>
      <c r="C12" s="58"/>
      <c r="D12" s="43" t="s">
        <v>59</v>
      </c>
      <c r="E12" s="48"/>
      <c r="F12" s="27">
        <v>0.025</v>
      </c>
      <c r="G12" s="27"/>
    </row>
    <row r="13" spans="2:7" ht="38.25" customHeight="1">
      <c r="B13" s="58"/>
      <c r="C13" s="58"/>
      <c r="D13" s="43" t="s">
        <v>60</v>
      </c>
      <c r="E13" s="48"/>
      <c r="F13" s="27"/>
      <c r="G13" s="27">
        <v>-0.089</v>
      </c>
    </row>
    <row r="14" spans="2:7" ht="28.5" customHeight="1">
      <c r="B14" s="58"/>
      <c r="C14" s="58"/>
      <c r="D14" s="43" t="s">
        <v>117</v>
      </c>
      <c r="E14" s="48"/>
      <c r="F14" s="27">
        <v>0.725</v>
      </c>
      <c r="G14" s="27"/>
    </row>
    <row r="15" spans="2:7" ht="21.75" customHeight="1">
      <c r="B15" s="114">
        <v>101</v>
      </c>
      <c r="C15" s="114"/>
      <c r="D15" s="44" t="s">
        <v>61</v>
      </c>
      <c r="E15" s="48"/>
      <c r="F15" s="27"/>
      <c r="G15" s="27"/>
    </row>
    <row r="16" spans="2:7" ht="21.75" customHeight="1">
      <c r="B16" s="58"/>
      <c r="C16" s="58"/>
      <c r="D16" s="43" t="s">
        <v>62</v>
      </c>
      <c r="E16" s="48"/>
      <c r="F16" s="27"/>
      <c r="G16" s="27">
        <v>-0.75</v>
      </c>
    </row>
    <row r="17" spans="2:7" ht="31.5" customHeight="1">
      <c r="B17" s="58"/>
      <c r="C17" s="58"/>
      <c r="D17" s="43" t="s">
        <v>63</v>
      </c>
      <c r="E17" s="48"/>
      <c r="F17" s="27">
        <v>0.075</v>
      </c>
      <c r="G17" s="27"/>
    </row>
    <row r="18" spans="2:7" ht="29.25" customHeight="1">
      <c r="B18" s="58"/>
      <c r="C18" s="58"/>
      <c r="D18" s="43" t="s">
        <v>64</v>
      </c>
      <c r="E18" s="48"/>
      <c r="F18" s="27"/>
      <c r="G18" s="27">
        <v>-0.04971</v>
      </c>
    </row>
    <row r="19" spans="2:7" ht="29.25" customHeight="1">
      <c r="B19" s="114">
        <v>103</v>
      </c>
      <c r="C19" s="114"/>
      <c r="D19" s="44" t="s">
        <v>67</v>
      </c>
      <c r="E19" s="48"/>
      <c r="F19" s="27"/>
      <c r="G19" s="27"/>
    </row>
    <row r="20" spans="2:7" ht="30.75" customHeight="1">
      <c r="B20" s="58"/>
      <c r="C20" s="115"/>
      <c r="D20" s="43" t="s">
        <v>65</v>
      </c>
      <c r="E20" s="48"/>
      <c r="F20" s="54"/>
      <c r="G20" s="54">
        <v>-0.778</v>
      </c>
    </row>
    <row r="21" spans="2:7" ht="30.75" customHeight="1">
      <c r="B21" s="58"/>
      <c r="C21" s="115"/>
      <c r="D21" s="43" t="s">
        <v>66</v>
      </c>
      <c r="E21" s="48"/>
      <c r="F21" s="54"/>
      <c r="G21" s="54">
        <v>-0.48301</v>
      </c>
    </row>
    <row r="22" spans="2:7" ht="45.75" customHeight="1">
      <c r="B22" s="58"/>
      <c r="C22" s="115"/>
      <c r="D22" s="43" t="s">
        <v>68</v>
      </c>
      <c r="E22" s="48"/>
      <c r="F22" s="54"/>
      <c r="G22" s="54">
        <v>-0.25</v>
      </c>
    </row>
    <row r="23" spans="2:7" ht="50.25" customHeight="1">
      <c r="B23" s="58"/>
      <c r="C23" s="115"/>
      <c r="D23" s="43" t="s">
        <v>69</v>
      </c>
      <c r="E23" s="48"/>
      <c r="F23" s="54"/>
      <c r="G23" s="54">
        <v>-0.225</v>
      </c>
    </row>
    <row r="24" spans="2:7" ht="30.75" customHeight="1">
      <c r="B24" s="58"/>
      <c r="C24" s="115"/>
      <c r="D24" s="44" t="s">
        <v>70</v>
      </c>
      <c r="E24" s="48"/>
      <c r="F24" s="54"/>
      <c r="G24" s="54"/>
    </row>
    <row r="25" spans="2:7" ht="30.75" customHeight="1">
      <c r="B25" s="58"/>
      <c r="C25" s="115"/>
      <c r="D25" s="43" t="s">
        <v>80</v>
      </c>
      <c r="E25" s="48"/>
      <c r="F25" s="54"/>
      <c r="G25" s="54">
        <v>-0.280515</v>
      </c>
    </row>
    <row r="26" spans="2:7" ht="30.75" customHeight="1">
      <c r="B26" s="58"/>
      <c r="C26" s="115"/>
      <c r="D26" s="43" t="s">
        <v>79</v>
      </c>
      <c r="E26" s="48"/>
      <c r="F26" s="54"/>
      <c r="G26" s="54">
        <v>-0.339047</v>
      </c>
    </row>
    <row r="27" spans="2:7" ht="30.75" customHeight="1">
      <c r="B27" s="58"/>
      <c r="C27" s="115"/>
      <c r="D27" s="43" t="s">
        <v>78</v>
      </c>
      <c r="E27" s="48"/>
      <c r="F27" s="54"/>
      <c r="G27" s="54">
        <v>-0.28263</v>
      </c>
    </row>
    <row r="28" spans="2:7" ht="30.75" customHeight="1">
      <c r="B28" s="58"/>
      <c r="C28" s="115"/>
      <c r="D28" s="43" t="s">
        <v>77</v>
      </c>
      <c r="E28" s="48"/>
      <c r="F28" s="54"/>
      <c r="G28" s="54">
        <v>-0.508967</v>
      </c>
    </row>
    <row r="29" spans="2:7" ht="30.75" customHeight="1">
      <c r="B29" s="58"/>
      <c r="C29" s="115"/>
      <c r="D29" s="43" t="s">
        <v>76</v>
      </c>
      <c r="E29" s="48"/>
      <c r="F29" s="54"/>
      <c r="G29" s="54">
        <v>-0.39805</v>
      </c>
    </row>
    <row r="30" spans="2:7" ht="30.75" customHeight="1">
      <c r="B30" s="58"/>
      <c r="C30" s="115"/>
      <c r="D30" s="43" t="s">
        <v>75</v>
      </c>
      <c r="E30" s="48"/>
      <c r="F30" s="54">
        <v>0.1</v>
      </c>
      <c r="G30" s="54"/>
    </row>
    <row r="31" spans="2:7" ht="30.75" customHeight="1">
      <c r="B31" s="58"/>
      <c r="C31" s="115"/>
      <c r="D31" s="43" t="s">
        <v>74</v>
      </c>
      <c r="E31" s="48"/>
      <c r="F31" s="54">
        <v>2.20509</v>
      </c>
      <c r="G31" s="54"/>
    </row>
    <row r="32" spans="2:7" ht="30.75" customHeight="1">
      <c r="B32" s="58"/>
      <c r="C32" s="115"/>
      <c r="D32" s="43" t="s">
        <v>109</v>
      </c>
      <c r="E32" s="48"/>
      <c r="F32" s="54"/>
      <c r="G32" s="54">
        <v>-0.14067</v>
      </c>
    </row>
    <row r="33" spans="2:7" ht="30.75" customHeight="1">
      <c r="B33" s="58"/>
      <c r="C33" s="115"/>
      <c r="D33" s="43" t="s">
        <v>73</v>
      </c>
      <c r="E33" s="48"/>
      <c r="F33" s="54"/>
      <c r="G33" s="54">
        <v>-0.0475</v>
      </c>
    </row>
    <row r="34" spans="2:7" ht="30.75" customHeight="1">
      <c r="B34" s="58"/>
      <c r="C34" s="115"/>
      <c r="D34" s="43" t="s">
        <v>72</v>
      </c>
      <c r="E34" s="48"/>
      <c r="F34" s="54"/>
      <c r="G34" s="54">
        <v>-0.04119</v>
      </c>
    </row>
    <row r="35" spans="2:7" ht="30.75" customHeight="1">
      <c r="B35" s="58"/>
      <c r="C35" s="115"/>
      <c r="D35" s="43" t="s">
        <v>71</v>
      </c>
      <c r="E35" s="48"/>
      <c r="F35" s="54">
        <v>0.00664</v>
      </c>
      <c r="G35" s="54"/>
    </row>
    <row r="36" spans="2:7" ht="30.75" customHeight="1">
      <c r="B36" s="114">
        <v>104</v>
      </c>
      <c r="C36" s="115"/>
      <c r="D36" s="44" t="s">
        <v>121</v>
      </c>
      <c r="E36" s="48"/>
      <c r="F36" s="54"/>
      <c r="G36" s="54"/>
    </row>
    <row r="37" spans="2:7" ht="30.75" customHeight="1">
      <c r="B37" s="114"/>
      <c r="C37" s="115"/>
      <c r="D37" s="43" t="s">
        <v>120</v>
      </c>
      <c r="E37" s="48"/>
      <c r="F37" s="54">
        <v>1.06325</v>
      </c>
      <c r="G37" s="54"/>
    </row>
    <row r="38" spans="2:7" ht="18.75" customHeight="1">
      <c r="B38" s="44"/>
      <c r="C38" s="46"/>
      <c r="D38" s="43"/>
      <c r="E38" s="45"/>
      <c r="F38" s="54"/>
      <c r="G38" s="54"/>
    </row>
    <row r="39" spans="2:7" s="1" customFormat="1" ht="21" customHeight="1">
      <c r="B39" s="163" t="s">
        <v>0</v>
      </c>
      <c r="C39" s="164"/>
      <c r="D39" s="16"/>
      <c r="E39" s="41"/>
      <c r="F39" s="34">
        <f>SUM(F5:F38)</f>
        <v>6.253566</v>
      </c>
      <c r="G39" s="34">
        <f>SUM(G5:G38)</f>
        <v>-5.5989710000000015</v>
      </c>
    </row>
  </sheetData>
  <sheetProtection/>
  <mergeCells count="3">
    <mergeCell ref="B1:G1"/>
    <mergeCell ref="B2:D3"/>
    <mergeCell ref="B39:C39"/>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3.xml><?xml version="1.0" encoding="utf-8"?>
<worksheet xmlns="http://schemas.openxmlformats.org/spreadsheetml/2006/main" xmlns:r="http://schemas.openxmlformats.org/officeDocument/2006/relationships">
  <dimension ref="B1:F10"/>
  <sheetViews>
    <sheetView view="pageLayout" zoomScaleNormal="90" workbookViewId="0" topLeftCell="A1">
      <selection activeCell="C16" sqref="C16"/>
    </sheetView>
  </sheetViews>
  <sheetFormatPr defaultColWidth="9.140625" defaultRowHeight="12.75"/>
  <cols>
    <col min="1" max="1" width="2.421875" style="0" customWidth="1"/>
    <col min="2" max="2" width="6.140625" style="0" customWidth="1"/>
    <col min="3" max="3" width="46.140625" style="0" customWidth="1"/>
    <col min="4" max="4" width="11.00390625" style="9" customWidth="1"/>
    <col min="5" max="5" width="16.8515625" style="9" customWidth="1"/>
    <col min="6" max="6" width="16.8515625" style="5" customWidth="1"/>
  </cols>
  <sheetData>
    <row r="1" spans="2:6" ht="33" customHeight="1">
      <c r="B1" s="138" t="s">
        <v>17</v>
      </c>
      <c r="C1" s="139"/>
      <c r="D1" s="139"/>
      <c r="E1" s="139"/>
      <c r="F1" s="140"/>
    </row>
    <row r="2" spans="2:6" ht="36" customHeight="1">
      <c r="B2" s="141" t="s">
        <v>8</v>
      </c>
      <c r="C2" s="167"/>
      <c r="D2" s="169" t="s">
        <v>4</v>
      </c>
      <c r="E2" s="13" t="s">
        <v>5</v>
      </c>
      <c r="F2" s="13" t="s">
        <v>6</v>
      </c>
    </row>
    <row r="3" spans="2:6" ht="24" customHeight="1">
      <c r="B3" s="143"/>
      <c r="C3" s="168"/>
      <c r="D3" s="170"/>
      <c r="E3" s="6">
        <v>2014</v>
      </c>
      <c r="F3" s="6">
        <v>2014</v>
      </c>
    </row>
    <row r="4" spans="2:6" s="1" customFormat="1" ht="26.25" customHeight="1">
      <c r="B4" s="60"/>
      <c r="C4" s="61"/>
      <c r="D4" s="62"/>
      <c r="E4" s="63">
        <v>0</v>
      </c>
      <c r="F4" s="64">
        <v>0</v>
      </c>
    </row>
    <row r="5" spans="2:6" s="1" customFormat="1" ht="26.25" customHeight="1">
      <c r="B5" s="60"/>
      <c r="C5" s="61" t="s">
        <v>88</v>
      </c>
      <c r="D5" s="62"/>
      <c r="E5" s="63"/>
      <c r="F5" s="64"/>
    </row>
    <row r="6" spans="2:6" s="1" customFormat="1" ht="26.25" customHeight="1">
      <c r="B6" s="60"/>
      <c r="C6" s="80"/>
      <c r="D6" s="62"/>
      <c r="E6" s="63"/>
      <c r="F6" s="64"/>
    </row>
    <row r="7" spans="2:6" s="1" customFormat="1" ht="26.25" customHeight="1">
      <c r="B7" s="60"/>
      <c r="C7" s="61"/>
      <c r="D7" s="62"/>
      <c r="E7" s="63"/>
      <c r="F7" s="64"/>
    </row>
    <row r="8" spans="2:6" s="1" customFormat="1" ht="26.25" customHeight="1">
      <c r="B8" s="60"/>
      <c r="C8" s="61"/>
      <c r="D8" s="62"/>
      <c r="E8" s="63"/>
      <c r="F8" s="64"/>
    </row>
    <row r="9" spans="2:6" s="1" customFormat="1" ht="27" customHeight="1">
      <c r="B9" s="60"/>
      <c r="C9" s="61"/>
      <c r="D9" s="62"/>
      <c r="E9" s="63"/>
      <c r="F9" s="64"/>
    </row>
    <row r="10" spans="2:6" s="1" customFormat="1" ht="27" customHeight="1">
      <c r="B10" s="165" t="s">
        <v>0</v>
      </c>
      <c r="C10" s="166"/>
      <c r="D10" s="65"/>
      <c r="E10" s="66">
        <f>SUM(E4:E9)</f>
        <v>0</v>
      </c>
      <c r="F10" s="66">
        <f>SUM(F4:F9)</f>
        <v>0</v>
      </c>
    </row>
  </sheetData>
  <sheetProtection/>
  <mergeCells count="4">
    <mergeCell ref="B10:C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4.xml><?xml version="1.0" encoding="utf-8"?>
<worksheet xmlns="http://schemas.openxmlformats.org/spreadsheetml/2006/main" xmlns:r="http://schemas.openxmlformats.org/officeDocument/2006/relationships">
  <dimension ref="B1:H16"/>
  <sheetViews>
    <sheetView zoomScale="90" zoomScaleNormal="90" workbookViewId="0" topLeftCell="A1">
      <selection activeCell="C16" sqref="C16"/>
    </sheetView>
  </sheetViews>
  <sheetFormatPr defaultColWidth="9.140625" defaultRowHeight="12.75"/>
  <cols>
    <col min="1" max="1" width="2.421875" style="0" customWidth="1"/>
    <col min="2" max="2" width="6.140625" style="0" customWidth="1"/>
    <col min="3" max="3" width="46.140625" style="0" customWidth="1"/>
    <col min="4" max="4" width="11.8515625" style="9" customWidth="1"/>
    <col min="5" max="5" width="16.8515625" style="9" customWidth="1"/>
    <col min="6" max="6" width="16.8515625" style="5" customWidth="1"/>
  </cols>
  <sheetData>
    <row r="1" spans="2:6" ht="33" customHeight="1">
      <c r="B1" s="138" t="s">
        <v>17</v>
      </c>
      <c r="C1" s="139"/>
      <c r="D1" s="139"/>
      <c r="E1" s="139"/>
      <c r="F1" s="140"/>
    </row>
    <row r="2" spans="2:6" ht="36" customHeight="1">
      <c r="B2" s="141" t="s">
        <v>1</v>
      </c>
      <c r="C2" s="167"/>
      <c r="D2" s="169" t="s">
        <v>4</v>
      </c>
      <c r="E2" s="13" t="s">
        <v>5</v>
      </c>
      <c r="F2" s="13" t="s">
        <v>6</v>
      </c>
    </row>
    <row r="3" spans="2:6" ht="24" customHeight="1">
      <c r="B3" s="143"/>
      <c r="C3" s="168"/>
      <c r="D3" s="170"/>
      <c r="E3" s="6">
        <v>2014</v>
      </c>
      <c r="F3" s="6">
        <v>2014</v>
      </c>
    </row>
    <row r="4" spans="2:6" ht="29.25" customHeight="1">
      <c r="B4" s="53"/>
      <c r="C4" s="94" t="s">
        <v>15</v>
      </c>
      <c r="D4" s="17"/>
      <c r="E4" s="33"/>
      <c r="F4" s="57"/>
    </row>
    <row r="5" spans="2:6" ht="94.5" customHeight="1">
      <c r="B5" s="53"/>
      <c r="C5" s="28" t="s">
        <v>53</v>
      </c>
      <c r="D5" s="17" t="s">
        <v>108</v>
      </c>
      <c r="E5" s="33"/>
      <c r="F5" s="57"/>
    </row>
    <row r="6" spans="2:6" ht="29.25" customHeight="1">
      <c r="B6" s="53"/>
      <c r="C6" s="28" t="s">
        <v>51</v>
      </c>
      <c r="D6" s="17" t="s">
        <v>108</v>
      </c>
      <c r="E6" s="57">
        <v>0.4</v>
      </c>
      <c r="F6" s="57"/>
    </row>
    <row r="7" spans="2:6" ht="32.25" customHeight="1">
      <c r="B7" s="53"/>
      <c r="C7" s="28" t="s">
        <v>52</v>
      </c>
      <c r="D7" s="17" t="s">
        <v>108</v>
      </c>
      <c r="E7" s="33"/>
      <c r="F7" s="57">
        <v>-1.2</v>
      </c>
    </row>
    <row r="8" spans="2:6" ht="46.5" customHeight="1">
      <c r="B8" s="53"/>
      <c r="C8" s="28" t="s">
        <v>107</v>
      </c>
      <c r="D8" s="17" t="s">
        <v>108</v>
      </c>
      <c r="E8" s="116">
        <v>0.6</v>
      </c>
      <c r="F8" s="57"/>
    </row>
    <row r="9" spans="2:6" ht="29.25" customHeight="1">
      <c r="B9" s="53"/>
      <c r="C9" s="94" t="s">
        <v>14</v>
      </c>
      <c r="D9" s="17"/>
      <c r="E9" s="57"/>
      <c r="F9" s="57"/>
    </row>
    <row r="10" spans="2:6" ht="117" customHeight="1">
      <c r="B10" s="53"/>
      <c r="C10" s="28" t="s">
        <v>110</v>
      </c>
      <c r="D10" s="17" t="s">
        <v>108</v>
      </c>
      <c r="E10" s="57"/>
      <c r="F10" s="57">
        <v>-1.2</v>
      </c>
    </row>
    <row r="11" spans="2:8" ht="48" customHeight="1">
      <c r="B11" s="53"/>
      <c r="C11" s="28" t="s">
        <v>49</v>
      </c>
      <c r="D11" s="17" t="s">
        <v>108</v>
      </c>
      <c r="E11" s="57">
        <v>0.9</v>
      </c>
      <c r="F11" s="57"/>
      <c r="H11" s="31"/>
    </row>
    <row r="12" spans="2:6" ht="87.75" customHeight="1">
      <c r="B12" s="53"/>
      <c r="C12" s="28" t="s">
        <v>48</v>
      </c>
      <c r="D12" s="17" t="s">
        <v>108</v>
      </c>
      <c r="E12" s="57"/>
      <c r="F12" s="57">
        <v>-4</v>
      </c>
    </row>
    <row r="13" spans="2:6" ht="87.75" customHeight="1">
      <c r="B13" s="53"/>
      <c r="C13" s="28" t="s">
        <v>50</v>
      </c>
      <c r="D13" s="17" t="s">
        <v>108</v>
      </c>
      <c r="E13" s="57"/>
      <c r="F13" s="57">
        <v>-0.4</v>
      </c>
    </row>
    <row r="14" spans="2:6" ht="29.25" customHeight="1">
      <c r="B14" s="53"/>
      <c r="C14" s="94" t="s">
        <v>16</v>
      </c>
      <c r="D14" s="17"/>
      <c r="E14" s="57"/>
      <c r="F14" s="57"/>
    </row>
    <row r="15" spans="2:6" ht="187.5" customHeight="1">
      <c r="B15" s="53"/>
      <c r="C15" s="28" t="s">
        <v>54</v>
      </c>
      <c r="D15" s="17" t="s">
        <v>108</v>
      </c>
      <c r="E15" s="57"/>
      <c r="F15" s="57"/>
    </row>
    <row r="16" spans="2:6" ht="27" customHeight="1">
      <c r="B16" s="163" t="s">
        <v>0</v>
      </c>
      <c r="C16" s="164"/>
      <c r="D16" s="16"/>
      <c r="E16" s="26">
        <f>SUM(E4:E15)</f>
        <v>1.9</v>
      </c>
      <c r="F16" s="26">
        <f>SUM(F4:F15)</f>
        <v>-6.800000000000001</v>
      </c>
    </row>
  </sheetData>
  <sheetProtection/>
  <mergeCells count="4">
    <mergeCell ref="B1:F1"/>
    <mergeCell ref="B2:C3"/>
    <mergeCell ref="D2:D3"/>
    <mergeCell ref="B16:C16"/>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5.xml><?xml version="1.0" encoding="utf-8"?>
<worksheet xmlns="http://schemas.openxmlformats.org/spreadsheetml/2006/main" xmlns:r="http://schemas.openxmlformats.org/officeDocument/2006/relationships">
  <dimension ref="B1:J12"/>
  <sheetViews>
    <sheetView zoomScale="90" zoomScaleNormal="90" workbookViewId="0" topLeftCell="A3">
      <selection activeCell="C16" sqref="C16"/>
    </sheetView>
  </sheetViews>
  <sheetFormatPr defaultColWidth="9.140625" defaultRowHeight="12.75"/>
  <cols>
    <col min="1" max="1" width="2.421875" style="0" customWidth="1"/>
    <col min="2" max="2" width="7.421875" style="0" customWidth="1"/>
    <col min="3" max="3" width="46.140625" style="0" customWidth="1"/>
    <col min="4" max="4" width="11.00390625" style="9" customWidth="1"/>
    <col min="5" max="5" width="16.8515625" style="9" customWidth="1"/>
    <col min="6" max="6" width="16.8515625" style="5" customWidth="1"/>
  </cols>
  <sheetData>
    <row r="1" spans="2:6" ht="17.25">
      <c r="B1" s="138" t="s">
        <v>17</v>
      </c>
      <c r="C1" s="139"/>
      <c r="D1" s="139"/>
      <c r="E1" s="139"/>
      <c r="F1" s="140"/>
    </row>
    <row r="2" spans="2:6" ht="26.25">
      <c r="B2" s="141" t="s">
        <v>2</v>
      </c>
      <c r="C2" s="167"/>
      <c r="D2" s="169" t="s">
        <v>4</v>
      </c>
      <c r="E2" s="13" t="s">
        <v>5</v>
      </c>
      <c r="F2" s="13" t="s">
        <v>6</v>
      </c>
    </row>
    <row r="3" spans="2:6" ht="17.25">
      <c r="B3" s="143"/>
      <c r="C3" s="168"/>
      <c r="D3" s="170"/>
      <c r="E3" s="6">
        <v>2014</v>
      </c>
      <c r="F3" s="6">
        <v>2014</v>
      </c>
    </row>
    <row r="4" spans="2:6" ht="242.25" customHeight="1">
      <c r="B4" s="43" t="s">
        <v>23</v>
      </c>
      <c r="C4" s="20" t="s">
        <v>43</v>
      </c>
      <c r="D4" s="18"/>
      <c r="E4" s="22">
        <v>0.5</v>
      </c>
      <c r="F4" s="22"/>
    </row>
    <row r="5" spans="2:6" ht="120">
      <c r="B5" s="43" t="s">
        <v>41</v>
      </c>
      <c r="C5" s="20" t="s">
        <v>42</v>
      </c>
      <c r="D5" s="18"/>
      <c r="E5" s="22"/>
      <c r="F5" s="22"/>
    </row>
    <row r="6" spans="2:6" ht="105">
      <c r="B6" s="43" t="s">
        <v>23</v>
      </c>
      <c r="C6" s="20" t="s">
        <v>40</v>
      </c>
      <c r="D6" s="18"/>
      <c r="E6" s="22">
        <v>0.2</v>
      </c>
      <c r="F6" s="22"/>
    </row>
    <row r="7" spans="2:6" ht="75">
      <c r="B7" s="102" t="s">
        <v>23</v>
      </c>
      <c r="C7" s="20" t="s">
        <v>82</v>
      </c>
      <c r="D7" s="103"/>
      <c r="E7" s="21"/>
      <c r="F7" s="21">
        <v>-0.2</v>
      </c>
    </row>
    <row r="8" spans="2:6" ht="60">
      <c r="B8" s="43" t="s">
        <v>24</v>
      </c>
      <c r="C8" s="20" t="s">
        <v>25</v>
      </c>
      <c r="D8" s="18"/>
      <c r="E8" s="22"/>
      <c r="F8" s="22">
        <v>-0.2</v>
      </c>
    </row>
    <row r="9" spans="2:6" ht="15.75">
      <c r="B9" s="163" t="s">
        <v>0</v>
      </c>
      <c r="C9" s="164"/>
      <c r="D9" s="16"/>
      <c r="E9" s="26">
        <f>SUM(E4:E8)</f>
        <v>0.7</v>
      </c>
      <c r="F9" s="26">
        <f>SUM(F4:F8)</f>
        <v>-0.4</v>
      </c>
    </row>
    <row r="10" spans="3:6" ht="18">
      <c r="C10" s="2"/>
      <c r="D10" s="7"/>
      <c r="E10" s="7"/>
      <c r="F10" s="3"/>
    </row>
    <row r="11" spans="2:6" ht="18">
      <c r="B11" s="171"/>
      <c r="C11" s="172"/>
      <c r="D11" s="172"/>
      <c r="E11" s="172"/>
      <c r="F11" s="172"/>
    </row>
    <row r="12" spans="3:10" ht="15">
      <c r="C12" s="1"/>
      <c r="D12" s="8"/>
      <c r="E12" s="8"/>
      <c r="F12" s="4"/>
      <c r="G12" s="14"/>
      <c r="H12" s="15"/>
      <c r="I12" s="14"/>
      <c r="J12" s="14"/>
    </row>
  </sheetData>
  <sheetProtection/>
  <mergeCells count="5">
    <mergeCell ref="B11:F11"/>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6.xml><?xml version="1.0" encoding="utf-8"?>
<worksheet xmlns="http://schemas.openxmlformats.org/spreadsheetml/2006/main" xmlns:r="http://schemas.openxmlformats.org/officeDocument/2006/relationships">
  <dimension ref="B1:G24"/>
  <sheetViews>
    <sheetView zoomScale="90" zoomScaleNormal="90" workbookViewId="0" topLeftCell="A1">
      <selection activeCell="C16" sqref="C16"/>
    </sheetView>
  </sheetViews>
  <sheetFormatPr defaultColWidth="9.140625" defaultRowHeight="12.75"/>
  <cols>
    <col min="1" max="1" width="2.421875" style="0" customWidth="1"/>
    <col min="2" max="2" width="6.140625" style="0" customWidth="1"/>
    <col min="3" max="3" width="46.140625" style="0" customWidth="1"/>
    <col min="4" max="4" width="13.8515625" style="9" customWidth="1"/>
    <col min="5" max="5" width="16.8515625" style="9" customWidth="1"/>
    <col min="6" max="6" width="16.8515625" style="5" customWidth="1"/>
    <col min="7" max="7" width="0" style="0" hidden="1" customWidth="1"/>
  </cols>
  <sheetData>
    <row r="1" spans="2:6" ht="33" customHeight="1">
      <c r="B1" s="138" t="s">
        <v>17</v>
      </c>
      <c r="C1" s="139"/>
      <c r="D1" s="139"/>
      <c r="E1" s="139"/>
      <c r="F1" s="140"/>
    </row>
    <row r="2" spans="2:7" ht="36" customHeight="1">
      <c r="B2" s="141" t="s">
        <v>9</v>
      </c>
      <c r="C2" s="167"/>
      <c r="D2" s="169" t="s">
        <v>4</v>
      </c>
      <c r="E2" s="13" t="s">
        <v>5</v>
      </c>
      <c r="F2" s="13" t="s">
        <v>6</v>
      </c>
      <c r="G2">
        <v>2015</v>
      </c>
    </row>
    <row r="3" spans="2:6" ht="24" customHeight="1">
      <c r="B3" s="143"/>
      <c r="C3" s="168"/>
      <c r="D3" s="170"/>
      <c r="E3" s="6">
        <v>2014</v>
      </c>
      <c r="F3" s="6">
        <v>2014</v>
      </c>
    </row>
    <row r="4" spans="2:7" ht="55.5" customHeight="1">
      <c r="B4" s="47">
        <v>558</v>
      </c>
      <c r="C4" s="97" t="s">
        <v>36</v>
      </c>
      <c r="D4" s="18" t="s">
        <v>22</v>
      </c>
      <c r="E4" s="22"/>
      <c r="F4" s="22">
        <v>-1.5</v>
      </c>
      <c r="G4" t="s">
        <v>46</v>
      </c>
    </row>
    <row r="5" spans="2:6" ht="63" customHeight="1">
      <c r="B5" s="47">
        <v>552</v>
      </c>
      <c r="C5" s="97" t="s">
        <v>35</v>
      </c>
      <c r="D5" s="18" t="s">
        <v>22</v>
      </c>
      <c r="E5" s="22">
        <v>0.5</v>
      </c>
      <c r="F5" s="22"/>
    </row>
    <row r="6" spans="2:6" ht="45.75" customHeight="1">
      <c r="B6" s="47">
        <v>533</v>
      </c>
      <c r="C6" s="97" t="s">
        <v>34</v>
      </c>
      <c r="D6" s="18" t="s">
        <v>22</v>
      </c>
      <c r="E6" s="22"/>
      <c r="F6" s="22">
        <v>-0.2</v>
      </c>
    </row>
    <row r="7" spans="2:6" ht="45.75" customHeight="1">
      <c r="B7" s="47">
        <v>550</v>
      </c>
      <c r="C7" s="97" t="s">
        <v>33</v>
      </c>
      <c r="D7" s="18" t="s">
        <v>22</v>
      </c>
      <c r="E7" s="22"/>
      <c r="F7" s="22">
        <v>-0.3</v>
      </c>
    </row>
    <row r="8" spans="2:7" ht="42.75" customHeight="1">
      <c r="B8" s="47">
        <v>535</v>
      </c>
      <c r="C8" s="97" t="s">
        <v>32</v>
      </c>
      <c r="D8" s="18" t="s">
        <v>22</v>
      </c>
      <c r="E8" s="22"/>
      <c r="F8" s="22">
        <v>-1</v>
      </c>
      <c r="G8" s="92" t="s">
        <v>46</v>
      </c>
    </row>
    <row r="9" spans="2:7" ht="42.75" customHeight="1">
      <c r="B9" s="47">
        <v>532</v>
      </c>
      <c r="C9" s="97" t="s">
        <v>111</v>
      </c>
      <c r="D9" s="18" t="s">
        <v>39</v>
      </c>
      <c r="E9" s="22">
        <v>9.9</v>
      </c>
      <c r="F9" s="22"/>
      <c r="G9" t="s">
        <v>46</v>
      </c>
    </row>
    <row r="10" spans="2:7" ht="42.75" customHeight="1">
      <c r="B10" s="47">
        <v>532</v>
      </c>
      <c r="C10" s="97" t="s">
        <v>112</v>
      </c>
      <c r="D10" s="18" t="s">
        <v>39</v>
      </c>
      <c r="E10" s="22"/>
      <c r="F10" s="22">
        <v>-9.9</v>
      </c>
      <c r="G10" t="s">
        <v>46</v>
      </c>
    </row>
    <row r="11" spans="2:7" ht="50.25" customHeight="1">
      <c r="B11" s="47" t="s">
        <v>18</v>
      </c>
      <c r="C11" s="97" t="s">
        <v>113</v>
      </c>
      <c r="D11" s="18" t="s">
        <v>22</v>
      </c>
      <c r="E11" s="22"/>
      <c r="F11" s="22">
        <v>-1</v>
      </c>
      <c r="G11" t="s">
        <v>46</v>
      </c>
    </row>
    <row r="12" spans="2:6" ht="32.25" customHeight="1">
      <c r="B12" s="47">
        <v>544</v>
      </c>
      <c r="C12" s="97" t="s">
        <v>31</v>
      </c>
      <c r="D12" s="18" t="s">
        <v>22</v>
      </c>
      <c r="E12" s="22"/>
      <c r="F12" s="22">
        <v>-0.7</v>
      </c>
    </row>
    <row r="13" spans="2:6" ht="40.5" customHeight="1">
      <c r="B13" s="47">
        <v>532</v>
      </c>
      <c r="C13" s="59" t="s">
        <v>38</v>
      </c>
      <c r="D13" s="18" t="s">
        <v>19</v>
      </c>
      <c r="E13" s="22">
        <v>0.2</v>
      </c>
      <c r="F13" s="22"/>
    </row>
    <row r="14" spans="2:7" ht="108" customHeight="1">
      <c r="B14" s="47">
        <v>532</v>
      </c>
      <c r="C14" s="98" t="s">
        <v>30</v>
      </c>
      <c r="D14" s="18" t="s">
        <v>22</v>
      </c>
      <c r="E14" s="22">
        <v>1.6</v>
      </c>
      <c r="F14" s="22"/>
      <c r="G14" s="104" t="s">
        <v>47</v>
      </c>
    </row>
    <row r="15" spans="2:7" ht="93.75" customHeight="1">
      <c r="B15" s="47">
        <v>532</v>
      </c>
      <c r="C15" s="98" t="s">
        <v>37</v>
      </c>
      <c r="D15" s="18" t="s">
        <v>22</v>
      </c>
      <c r="E15" s="22">
        <v>6.7</v>
      </c>
      <c r="F15" s="22"/>
      <c r="G15" s="105" t="s">
        <v>47</v>
      </c>
    </row>
    <row r="16" spans="2:7" ht="48" customHeight="1">
      <c r="B16" s="47">
        <v>532</v>
      </c>
      <c r="C16" s="98" t="s">
        <v>44</v>
      </c>
      <c r="D16" s="18" t="s">
        <v>22</v>
      </c>
      <c r="E16" s="22"/>
      <c r="F16" s="22">
        <v>-2.4</v>
      </c>
      <c r="G16" s="92" t="s">
        <v>46</v>
      </c>
    </row>
    <row r="17" spans="2:6" ht="77.25" customHeight="1">
      <c r="B17" s="47">
        <v>532</v>
      </c>
      <c r="C17" s="98" t="s">
        <v>45</v>
      </c>
      <c r="D17" s="18" t="s">
        <v>22</v>
      </c>
      <c r="E17" s="22"/>
      <c r="F17" s="22"/>
    </row>
    <row r="18" spans="2:7" ht="39" customHeight="1">
      <c r="B18" s="47">
        <v>530</v>
      </c>
      <c r="C18" s="121" t="s">
        <v>29</v>
      </c>
      <c r="D18" s="18" t="s">
        <v>22</v>
      </c>
      <c r="E18" s="22"/>
      <c r="F18" s="22">
        <v>-1</v>
      </c>
      <c r="G18" s="92" t="s">
        <v>46</v>
      </c>
    </row>
    <row r="19" spans="2:7" ht="39.75" customHeight="1">
      <c r="B19" s="47">
        <v>559</v>
      </c>
      <c r="C19" s="121" t="s">
        <v>28</v>
      </c>
      <c r="D19" s="18" t="s">
        <v>22</v>
      </c>
      <c r="E19" s="22"/>
      <c r="F19" s="22">
        <v>-0.1</v>
      </c>
      <c r="G19" s="92" t="s">
        <v>46</v>
      </c>
    </row>
    <row r="20" spans="2:6" ht="84.75" customHeight="1">
      <c r="B20" s="122" t="s">
        <v>26</v>
      </c>
      <c r="C20" s="123" t="s">
        <v>114</v>
      </c>
      <c r="D20" s="124" t="s">
        <v>27</v>
      </c>
      <c r="E20" s="125"/>
      <c r="F20" s="125"/>
    </row>
    <row r="21" spans="2:6" ht="55.5" customHeight="1">
      <c r="B21" s="99">
        <v>481</v>
      </c>
      <c r="C21" s="100" t="s">
        <v>106</v>
      </c>
      <c r="D21" s="101" t="s">
        <v>20</v>
      </c>
      <c r="E21" s="21"/>
      <c r="F21" s="21"/>
    </row>
    <row r="22" spans="2:6" ht="27" customHeight="1">
      <c r="B22" s="163" t="s">
        <v>0</v>
      </c>
      <c r="C22" s="174"/>
      <c r="D22" s="36"/>
      <c r="E22" s="26">
        <f>SUM(E4:E21)</f>
        <v>18.9</v>
      </c>
      <c r="F22" s="26">
        <f>SUM(F4:F21)</f>
        <v>-18.1</v>
      </c>
    </row>
    <row r="23" spans="2:6" ht="15" customHeight="1">
      <c r="B23" s="56"/>
      <c r="C23" s="49"/>
      <c r="D23" s="50"/>
      <c r="E23" s="51"/>
      <c r="F23" s="51"/>
    </row>
    <row r="24" spans="2:6" ht="59.25" customHeight="1">
      <c r="B24" s="173"/>
      <c r="C24" s="173"/>
      <c r="D24" s="173"/>
      <c r="E24" s="173"/>
      <c r="F24" s="173"/>
    </row>
  </sheetData>
  <sheetProtection/>
  <mergeCells count="5">
    <mergeCell ref="B24:F24"/>
    <mergeCell ref="B22:C22"/>
    <mergeCell ref="B1:F1"/>
    <mergeCell ref="B2:C3"/>
    <mergeCell ref="D2:D3"/>
  </mergeCells>
  <printOptions/>
  <pageMargins left="0.1968503937007874" right="0.1968503937007874" top="0.7874015748031497" bottom="0.6692913385826772" header="0.31496062992125984" footer="0.2755905511811024"/>
  <pageSetup fitToWidth="0"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7.xml><?xml version="1.0" encoding="utf-8"?>
<worksheet xmlns="http://schemas.openxmlformats.org/spreadsheetml/2006/main" xmlns:r="http://schemas.openxmlformats.org/officeDocument/2006/relationships">
  <dimension ref="B1:F33"/>
  <sheetViews>
    <sheetView view="pageLayout" zoomScaleNormal="90" workbookViewId="0" topLeftCell="A1">
      <selection activeCell="C16" sqref="C16"/>
    </sheetView>
  </sheetViews>
  <sheetFormatPr defaultColWidth="9.140625" defaultRowHeight="12.75"/>
  <cols>
    <col min="1" max="1" width="2.421875" style="0" customWidth="1"/>
    <col min="2" max="2" width="5.140625" style="0" customWidth="1"/>
    <col min="3" max="3" width="51.140625" style="0" customWidth="1"/>
    <col min="4" max="4" width="11.140625" style="9" customWidth="1"/>
    <col min="5" max="5" width="15.57421875" style="9" customWidth="1"/>
    <col min="6" max="6" width="16.00390625" style="31" customWidth="1"/>
  </cols>
  <sheetData>
    <row r="1" spans="2:6" ht="33" customHeight="1">
      <c r="B1" s="138" t="s">
        <v>17</v>
      </c>
      <c r="C1" s="139"/>
      <c r="D1" s="139"/>
      <c r="E1" s="139"/>
      <c r="F1" s="140"/>
    </row>
    <row r="2" spans="2:6" ht="36" customHeight="1">
      <c r="B2" s="141" t="s">
        <v>3</v>
      </c>
      <c r="C2" s="167"/>
      <c r="D2" s="169" t="s">
        <v>4</v>
      </c>
      <c r="E2" s="13" t="s">
        <v>5</v>
      </c>
      <c r="F2" s="29" t="s">
        <v>6</v>
      </c>
    </row>
    <row r="3" spans="2:6" ht="24" customHeight="1">
      <c r="B3" s="143"/>
      <c r="C3" s="168"/>
      <c r="D3" s="170"/>
      <c r="E3" s="6">
        <v>2014</v>
      </c>
      <c r="F3" s="32">
        <v>2014</v>
      </c>
    </row>
    <row r="4" spans="2:6" s="55" customFormat="1" ht="23.25" customHeight="1">
      <c r="B4" s="126"/>
      <c r="C4" s="127" t="s">
        <v>90</v>
      </c>
      <c r="D4" s="81" t="s">
        <v>87</v>
      </c>
      <c r="E4" s="118">
        <v>1.5</v>
      </c>
      <c r="F4" s="118"/>
    </row>
    <row r="5" spans="2:6" s="55" customFormat="1" ht="23.25" customHeight="1">
      <c r="B5" s="128"/>
      <c r="C5" s="20" t="s">
        <v>91</v>
      </c>
      <c r="D5" s="81" t="s">
        <v>87</v>
      </c>
      <c r="E5" s="118"/>
      <c r="F5" s="118">
        <v>-1.5</v>
      </c>
    </row>
    <row r="6" spans="2:6" s="55" customFormat="1" ht="23.25" customHeight="1">
      <c r="B6" s="128"/>
      <c r="C6" s="20" t="s">
        <v>89</v>
      </c>
      <c r="D6" s="81" t="s">
        <v>87</v>
      </c>
      <c r="E6" s="118"/>
      <c r="F6" s="118">
        <v>-2</v>
      </c>
    </row>
    <row r="7" spans="2:6" s="55" customFormat="1" ht="23.25" customHeight="1">
      <c r="B7" s="128"/>
      <c r="C7" s="20" t="s">
        <v>92</v>
      </c>
      <c r="D7" s="81" t="s">
        <v>87</v>
      </c>
      <c r="E7" s="118">
        <v>0.3</v>
      </c>
      <c r="F7" s="118"/>
    </row>
    <row r="8" spans="2:6" s="55" customFormat="1" ht="23.25" customHeight="1">
      <c r="B8" s="128"/>
      <c r="C8" s="20" t="s">
        <v>93</v>
      </c>
      <c r="D8" s="81" t="s">
        <v>87</v>
      </c>
      <c r="E8" s="118"/>
      <c r="F8" s="118">
        <v>-1.5</v>
      </c>
    </row>
    <row r="9" spans="2:6" s="55" customFormat="1" ht="23.25" customHeight="1">
      <c r="B9" s="128"/>
      <c r="C9" s="20" t="s">
        <v>94</v>
      </c>
      <c r="D9" s="81" t="s">
        <v>87</v>
      </c>
      <c r="E9" s="118">
        <v>0.4</v>
      </c>
      <c r="F9" s="118"/>
    </row>
    <row r="10" spans="2:6" s="55" customFormat="1" ht="23.25" customHeight="1">
      <c r="B10" s="128"/>
      <c r="C10" s="20" t="s">
        <v>95</v>
      </c>
      <c r="D10" s="81" t="s">
        <v>87</v>
      </c>
      <c r="E10" s="118"/>
      <c r="F10" s="118">
        <v>-1</v>
      </c>
    </row>
    <row r="11" spans="2:6" s="55" customFormat="1" ht="23.25" customHeight="1">
      <c r="B11" s="128"/>
      <c r="C11" s="20" t="s">
        <v>96</v>
      </c>
      <c r="D11" s="81" t="s">
        <v>87</v>
      </c>
      <c r="E11" s="118"/>
      <c r="F11" s="118">
        <v>-6</v>
      </c>
    </row>
    <row r="12" spans="2:6" s="55" customFormat="1" ht="23.25" customHeight="1">
      <c r="B12" s="128"/>
      <c r="C12" s="20" t="s">
        <v>97</v>
      </c>
      <c r="D12" s="81" t="s">
        <v>87</v>
      </c>
      <c r="E12" s="118"/>
      <c r="F12" s="118"/>
    </row>
    <row r="13" spans="2:6" s="55" customFormat="1" ht="23.25" customHeight="1">
      <c r="B13" s="128"/>
      <c r="C13" s="20" t="s">
        <v>118</v>
      </c>
      <c r="D13" s="81" t="s">
        <v>87</v>
      </c>
      <c r="E13" s="118">
        <v>0.072</v>
      </c>
      <c r="F13" s="118"/>
    </row>
    <row r="14" spans="2:6" s="55" customFormat="1" ht="23.25" customHeight="1">
      <c r="B14" s="128"/>
      <c r="C14" s="20" t="s">
        <v>119</v>
      </c>
      <c r="D14" s="81" t="s">
        <v>87</v>
      </c>
      <c r="E14" s="118">
        <v>0.26</v>
      </c>
      <c r="F14" s="118"/>
    </row>
    <row r="15" spans="2:6" s="55" customFormat="1" ht="60" customHeight="1">
      <c r="B15" s="128"/>
      <c r="C15" s="20" t="s">
        <v>98</v>
      </c>
      <c r="D15" s="81" t="s">
        <v>87</v>
      </c>
      <c r="E15" s="118">
        <v>5.25</v>
      </c>
      <c r="F15" s="118">
        <v>-5.25</v>
      </c>
    </row>
    <row r="16" spans="2:6" s="55" customFormat="1" ht="23.25" customHeight="1">
      <c r="B16" s="129"/>
      <c r="C16" s="130"/>
      <c r="D16" s="81"/>
      <c r="E16" s="83"/>
      <c r="F16" s="83"/>
    </row>
    <row r="17" spans="2:6" s="55" customFormat="1" ht="23.25" customHeight="1">
      <c r="B17" s="163" t="s">
        <v>0</v>
      </c>
      <c r="C17" s="174"/>
      <c r="D17" s="36"/>
      <c r="E17" s="26">
        <f>SUM(E4:E16)</f>
        <v>7.782</v>
      </c>
      <c r="F17" s="26">
        <f>SUM(F4:F16)</f>
        <v>-17.25</v>
      </c>
    </row>
    <row r="18" spans="2:6" ht="1.5" customHeight="1">
      <c r="B18" s="177"/>
      <c r="C18" s="164"/>
      <c r="D18" s="82"/>
      <c r="E18" s="84"/>
      <c r="F18" s="84"/>
    </row>
    <row r="19" spans="2:6" s="93" customFormat="1" ht="36" customHeight="1">
      <c r="B19" s="131"/>
      <c r="C19" s="132" t="s">
        <v>99</v>
      </c>
      <c r="D19" s="133"/>
      <c r="E19" s="133"/>
      <c r="F19" s="134"/>
    </row>
    <row r="20" spans="2:3" ht="27" customHeight="1">
      <c r="B20" s="175"/>
      <c r="C20" s="176"/>
    </row>
    <row r="21" spans="2:3" ht="31.5" customHeight="1">
      <c r="B21" s="175"/>
      <c r="C21" s="176"/>
    </row>
    <row r="22" spans="2:3" ht="13.5">
      <c r="B22" s="55"/>
      <c r="C22" s="55"/>
    </row>
    <row r="23" spans="2:3" ht="13.5">
      <c r="B23" s="55"/>
      <c r="C23" s="55"/>
    </row>
    <row r="24" spans="2:6" ht="13.5">
      <c r="B24" s="55"/>
      <c r="C24" s="55"/>
      <c r="D24" s="95"/>
      <c r="E24" s="95"/>
      <c r="F24" s="96"/>
    </row>
    <row r="25" spans="2:6" ht="13.5">
      <c r="B25" s="55"/>
      <c r="C25" s="55"/>
      <c r="D25" s="95"/>
      <c r="E25" s="95"/>
      <c r="F25" s="96"/>
    </row>
    <row r="26" spans="4:6" s="55" customFormat="1" ht="13.5">
      <c r="D26" s="95"/>
      <c r="E26" s="95"/>
      <c r="F26" s="96"/>
    </row>
    <row r="27" spans="4:6" s="55" customFormat="1" ht="13.5">
      <c r="D27" s="95"/>
      <c r="E27" s="95"/>
      <c r="F27" s="96"/>
    </row>
    <row r="28" spans="2:3" ht="12.75">
      <c r="B28" s="92"/>
      <c r="C28" s="92"/>
    </row>
    <row r="29" spans="2:3" ht="12.75">
      <c r="B29" s="92"/>
      <c r="C29" s="92"/>
    </row>
    <row r="30" spans="2:3" ht="12.75">
      <c r="B30" s="92"/>
      <c r="C30" s="92"/>
    </row>
    <row r="31" spans="2:3" ht="12.75">
      <c r="B31" s="92"/>
      <c r="C31" s="92"/>
    </row>
    <row r="32" spans="2:3" ht="12.75">
      <c r="B32" s="92"/>
      <c r="C32" s="92"/>
    </row>
    <row r="33" spans="2:3" ht="12.75">
      <c r="B33" s="92"/>
      <c r="C33" s="92"/>
    </row>
  </sheetData>
  <sheetProtection/>
  <mergeCells count="7">
    <mergeCell ref="B1:F1"/>
    <mergeCell ref="B2:C3"/>
    <mergeCell ref="D2:D3"/>
    <mergeCell ref="B17:C17"/>
    <mergeCell ref="B20:C20"/>
    <mergeCell ref="B21:C21"/>
    <mergeCell ref="B18:C18"/>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ØKO-24-06-2014 - Bilag 202.01 Budgetopfølgning pr 30 april 2014</dc:title>
  <dc:subject>ØVRIGE</dc:subject>
  <dc:creator>JOPE</dc:creator>
  <cp:keywords/>
  <dc:description>Budgetopfølgning pr. 30. september 2012</dc:description>
  <cp:lastModifiedBy>Benthe Jensen</cp:lastModifiedBy>
  <cp:lastPrinted>2014-06-16T07:00:04Z</cp:lastPrinted>
  <dcterms:created xsi:type="dcterms:W3CDTF">1996-11-12T13:28:11Z</dcterms:created>
  <dcterms:modified xsi:type="dcterms:W3CDTF">2014-06-25T09:13:10Z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Økonomiudvalget</vt:lpwstr>
  </property>
  <property fmtid="{D5CDD505-2E9C-101B-9397-08002B2CF9AE}" pid="4" name="MeetingTit">
    <vt:lpwstr>24-06-2014</vt:lpwstr>
  </property>
  <property fmtid="{D5CDD505-2E9C-101B-9397-08002B2CF9AE}" pid="5" name="MeetingDateAndTi">
    <vt:lpwstr>24-06-2014 fra 13:00 - 16:00</vt:lpwstr>
  </property>
  <property fmtid="{D5CDD505-2E9C-101B-9397-08002B2CF9AE}" pid="6" name="AccessLevelNa">
    <vt:lpwstr>Åben</vt:lpwstr>
  </property>
  <property fmtid="{D5CDD505-2E9C-101B-9397-08002B2CF9AE}" pid="7" name="Fusion">
    <vt:lpwstr>1567469</vt:lpwstr>
  </property>
  <property fmtid="{D5CDD505-2E9C-101B-9397-08002B2CF9AE}" pid="8" name="SortOrd">
    <vt:lpwstr>1</vt:lpwstr>
  </property>
  <property fmtid="{D5CDD505-2E9C-101B-9397-08002B2CF9AE}" pid="9" name="MeetingEndDa">
    <vt:lpwstr>2014-06-24T16:00:00Z</vt:lpwstr>
  </property>
  <property fmtid="{D5CDD505-2E9C-101B-9397-08002B2CF9AE}" pid="10" name="AgendaAccessLevelNa">
    <vt:lpwstr>Åben</vt:lpwstr>
  </property>
  <property fmtid="{D5CDD505-2E9C-101B-9397-08002B2CF9AE}" pid="11" name="EnclosureFileNumb">
    <vt:lpwstr>56981/14</vt:lpwstr>
  </property>
  <property fmtid="{D5CDD505-2E9C-101B-9397-08002B2CF9AE}" pid="12" name="ContentType">
    <vt:lpwstr>0x0101003D7BFBD5F481E14985D820F2A1C38BC8</vt:lpwstr>
  </property>
  <property fmtid="{D5CDD505-2E9C-101B-9397-08002B2CF9AE}" pid="13" name="MeetingStartDa">
    <vt:lpwstr>2014-06-24T13:00:00Z</vt:lpwstr>
  </property>
  <property fmtid="{D5CDD505-2E9C-101B-9397-08002B2CF9AE}" pid="14" name="PWDescripti">
    <vt:lpwstr>DA-1224256   Kopi til: </vt:lpwstr>
  </property>
  <property fmtid="{D5CDD505-2E9C-101B-9397-08002B2CF9AE}" pid="15" name="U">
    <vt:lpwstr>1398296</vt:lpwstr>
  </property>
  <property fmtid="{D5CDD505-2E9C-101B-9397-08002B2CF9AE}" pid="16" name="PWFileTy">
    <vt:lpwstr>.XLS</vt:lpwstr>
  </property>
  <property fmtid="{D5CDD505-2E9C-101B-9397-08002B2CF9AE}" pid="17" name="Agenda">
    <vt:lpwstr>2737</vt:lpwstr>
  </property>
  <property fmtid="{D5CDD505-2E9C-101B-9397-08002B2CF9AE}" pid="18" name="AccessLev">
    <vt:lpwstr>1</vt:lpwstr>
  </property>
  <property fmtid="{D5CDD505-2E9C-101B-9397-08002B2CF9AE}" pid="19" name="EnclosureTy">
    <vt:lpwstr>Enclosure</vt:lpwstr>
  </property>
</Properties>
</file>